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C:\Users\U1026\Desktop\"/>
    </mc:Choice>
  </mc:AlternateContent>
  <xr:revisionPtr revIDLastSave="0" documentId="8_{F991DFB3-402D-49BF-B802-39D7BA3D58B6}" xr6:coauthVersionLast="47" xr6:coauthVersionMax="47" xr10:uidLastSave="{00000000-0000-0000-0000-000000000000}"/>
  <workbookProtection workbookAlgorithmName="SHA-512" workbookHashValue="85D7adj7hJSCfZIQvEcloUzwSIJS3FNPdEUyKCGipNlq9YSi3ZoZcva4JpbuGjyfibN1L5ZhvNgOGhKdjqLB0g==" workbookSaltValue="dqgrguwP1kT0lo4Fw82QzA==" workbookSpinCount="100000" lockStructure="1"/>
  <bookViews>
    <workbookView xWindow="-120" yWindow="-120" windowWidth="20730" windowHeight="11160" xr2:uid="{00000000-000D-0000-FFFF-FFFF00000000}"/>
  </bookViews>
  <sheets>
    <sheet name="医療費控除の明細書" sheetId="2" r:id="rId1"/>
    <sheet name="次葉" sheetId="4" r:id="rId2"/>
    <sheet name="次葉 (2)" sheetId="9" r:id="rId3"/>
    <sheet name="次葉 (3)" sheetId="10" r:id="rId4"/>
    <sheet name="次葉 (4)" sheetId="11" r:id="rId5"/>
    <sheet name="次葉 (5)" sheetId="12" r:id="rId6"/>
  </sheets>
  <definedNames>
    <definedName name="_xlnm.Print_Area" localSheetId="0">医療費控除の明細書!$A$2:$U$58</definedName>
    <definedName name="_xlnm.Print_Area" localSheetId="1">次葉!$A$1:$V$60</definedName>
    <definedName name="_xlnm.Print_Area" localSheetId="2">'次葉 (2)'!$A$1:$V$60</definedName>
    <definedName name="_xlnm.Print_Area" localSheetId="3">'次葉 (3)'!$A$1:$V$60</definedName>
    <definedName name="_xlnm.Print_Area" localSheetId="4">'次葉 (4)'!$A$1:$V$60</definedName>
    <definedName name="_xlnm.Print_Area" localSheetId="5">'次葉 (5)'!$A$1:$V$60</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0" i="2" l="1"/>
  <c r="R15" i="2"/>
  <c r="S58" i="12" l="1"/>
  <c r="S56" i="12"/>
  <c r="S54" i="12"/>
  <c r="S52" i="12"/>
  <c r="S50" i="12"/>
  <c r="S48" i="12"/>
  <c r="S46" i="12"/>
  <c r="S44" i="12"/>
  <c r="S42" i="12"/>
  <c r="S40" i="12"/>
  <c r="S38" i="12"/>
  <c r="S36" i="12"/>
  <c r="S34" i="12"/>
  <c r="S32" i="12"/>
  <c r="S30" i="12"/>
  <c r="S28" i="12"/>
  <c r="S26" i="12"/>
  <c r="S24" i="12"/>
  <c r="S22" i="12"/>
  <c r="S20" i="12"/>
  <c r="S18" i="12"/>
  <c r="S16" i="12"/>
  <c r="S14" i="12"/>
  <c r="S12" i="12"/>
  <c r="S10" i="12"/>
  <c r="S58" i="11"/>
  <c r="S56" i="11"/>
  <c r="S54" i="11"/>
  <c r="S52" i="11"/>
  <c r="S50" i="11"/>
  <c r="S48" i="11"/>
  <c r="S46" i="11"/>
  <c r="S44" i="11"/>
  <c r="S42" i="11"/>
  <c r="S40" i="11"/>
  <c r="S38" i="11"/>
  <c r="S36" i="11"/>
  <c r="S34" i="11"/>
  <c r="S32" i="11"/>
  <c r="S30" i="11"/>
  <c r="S28" i="11"/>
  <c r="S26" i="11"/>
  <c r="S24" i="11"/>
  <c r="S22" i="11"/>
  <c r="S20" i="11"/>
  <c r="S18" i="11"/>
  <c r="S16" i="11"/>
  <c r="S14" i="11"/>
  <c r="S12" i="11"/>
  <c r="S10" i="11"/>
  <c r="S12" i="10"/>
  <c r="S14" i="10"/>
  <c r="S16" i="10"/>
  <c r="S18" i="10"/>
  <c r="S20" i="10"/>
  <c r="S22" i="10"/>
  <c r="S24" i="10"/>
  <c r="S26" i="10"/>
  <c r="S28" i="10"/>
  <c r="S30" i="10"/>
  <c r="S32" i="10"/>
  <c r="S34" i="10"/>
  <c r="S36" i="10"/>
  <c r="S38" i="10"/>
  <c r="S40" i="10"/>
  <c r="S42" i="10"/>
  <c r="S44" i="10"/>
  <c r="S46" i="10"/>
  <c r="S48" i="10"/>
  <c r="S50" i="10"/>
  <c r="S52" i="10"/>
  <c r="S54" i="10"/>
  <c r="S56" i="10"/>
  <c r="S58" i="10"/>
  <c r="S10" i="10"/>
  <c r="S10" i="9"/>
  <c r="S12" i="9"/>
  <c r="S14" i="9"/>
  <c r="S16" i="9"/>
  <c r="S18" i="9"/>
  <c r="S20" i="9"/>
  <c r="S22" i="9"/>
  <c r="S24" i="9"/>
  <c r="S26" i="9"/>
  <c r="S28" i="9"/>
  <c r="S30" i="9"/>
  <c r="S32" i="9"/>
  <c r="S34" i="9"/>
  <c r="S36" i="9"/>
  <c r="S38" i="9"/>
  <c r="S40" i="9"/>
  <c r="S42" i="9"/>
  <c r="S44" i="9"/>
  <c r="S46" i="9"/>
  <c r="S48" i="9"/>
  <c r="S50" i="9"/>
  <c r="S52" i="9"/>
  <c r="S54" i="9"/>
  <c r="S56" i="9"/>
  <c r="S58" i="9"/>
  <c r="S10" i="4"/>
  <c r="S12" i="4"/>
  <c r="S14" i="4"/>
  <c r="S16" i="4"/>
  <c r="S18" i="4"/>
  <c r="S20" i="4"/>
  <c r="S22" i="4"/>
  <c r="S24" i="4"/>
  <c r="S26" i="4"/>
  <c r="S28" i="4"/>
  <c r="S30" i="4"/>
  <c r="S32" i="4"/>
  <c r="S34" i="4"/>
  <c r="S36" i="4"/>
  <c r="S38" i="4"/>
  <c r="S40" i="4"/>
  <c r="S42" i="4"/>
  <c r="S44" i="4"/>
  <c r="S46" i="4"/>
  <c r="S48" i="4"/>
  <c r="S50" i="4"/>
  <c r="S52" i="4"/>
  <c r="S54" i="4"/>
  <c r="S56" i="4"/>
  <c r="S58" i="4"/>
  <c r="R17" i="2"/>
  <c r="R19" i="2"/>
  <c r="R21" i="2"/>
  <c r="R23" i="2"/>
  <c r="R25" i="2"/>
  <c r="R27" i="2"/>
  <c r="R29" i="2"/>
  <c r="R31" i="2"/>
  <c r="R33" i="2"/>
  <c r="R35" i="2"/>
  <c r="R37" i="2"/>
  <c r="R39" i="2"/>
  <c r="R41" i="2"/>
  <c r="R43" i="2"/>
  <c r="R45" i="2"/>
  <c r="S60" i="12" l="1"/>
  <c r="N60" i="12"/>
  <c r="N4" i="12"/>
  <c r="C2" i="12"/>
  <c r="S60" i="11"/>
  <c r="N60" i="11"/>
  <c r="N4" i="11"/>
  <c r="C2" i="11"/>
  <c r="S60" i="10"/>
  <c r="N60" i="10"/>
  <c r="N4" i="10"/>
  <c r="C2" i="10"/>
  <c r="S60" i="9"/>
  <c r="N60" i="9"/>
  <c r="N4" i="9"/>
  <c r="C2" i="9"/>
  <c r="C2" i="4"/>
  <c r="D56" i="2" l="1"/>
  <c r="N4" i="4" l="1"/>
  <c r="N60" i="4"/>
  <c r="N47" i="2" s="1"/>
  <c r="K49" i="2" s="1"/>
  <c r="D52" i="2" l="1"/>
  <c r="D57" i="2" l="1"/>
  <c r="S60" i="4" l="1"/>
  <c r="S47" i="2" s="1"/>
  <c r="Q49" i="2" s="1"/>
  <c r="D53" i="2" s="1"/>
  <c r="D54" i="2" s="1"/>
  <c r="D58"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国税庁</author>
  </authors>
  <commentList>
    <comment ref="S10" authorId="0" shapeId="0" xr:uid="{00000000-0006-0000-0000-000001000000}">
      <text>
        <r>
          <rPr>
            <b/>
            <sz val="11"/>
            <color indexed="81"/>
            <rFont val="ＭＳ Ｐゴシック"/>
            <family val="3"/>
            <charset val="128"/>
          </rPr>
          <t>右側の補てんされる金額入力欄に入力してください</t>
        </r>
      </text>
    </comment>
    <comment ref="R15" authorId="0" shapeId="0" xr:uid="{00000000-0006-0000-0000-000002000000}">
      <text>
        <r>
          <rPr>
            <b/>
            <sz val="11"/>
            <color indexed="81"/>
            <rFont val="ＭＳ Ｐゴシック"/>
            <family val="3"/>
            <charset val="128"/>
          </rPr>
          <t>右側の補てんされる金額入力欄に入力してください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国税庁</author>
  </authors>
  <commentList>
    <comment ref="S10" authorId="0" shapeId="0" xr:uid="{00000000-0006-0000-0100-000001000000}">
      <text>
        <r>
          <rPr>
            <b/>
            <sz val="11"/>
            <color indexed="81"/>
            <rFont val="ＭＳ Ｐゴシック"/>
            <family val="3"/>
            <charset val="128"/>
          </rPr>
          <t>右側の補てんされる金額入力欄に入力してください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国税庁</author>
  </authors>
  <commentList>
    <comment ref="S10" authorId="0" shapeId="0" xr:uid="{00000000-0006-0000-0200-000001000000}">
      <text>
        <r>
          <rPr>
            <b/>
            <sz val="11"/>
            <color indexed="81"/>
            <rFont val="ＭＳ Ｐゴシック"/>
            <family val="3"/>
            <charset val="128"/>
          </rPr>
          <t>右側の補てんされる金額入力欄に入力してください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国税庁</author>
  </authors>
  <commentList>
    <comment ref="S10" authorId="0" shapeId="0" xr:uid="{00000000-0006-0000-0300-000001000000}">
      <text>
        <r>
          <rPr>
            <b/>
            <sz val="11"/>
            <color indexed="81"/>
            <rFont val="ＭＳ Ｐゴシック"/>
            <family val="3"/>
            <charset val="128"/>
          </rPr>
          <t>右側の補てんされる金額入力欄に入力してください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国税庁</author>
  </authors>
  <commentList>
    <comment ref="S10" authorId="0" shapeId="0" xr:uid="{00000000-0006-0000-0400-000001000000}">
      <text>
        <r>
          <rPr>
            <b/>
            <sz val="11"/>
            <color indexed="81"/>
            <rFont val="ＭＳ Ｐゴシック"/>
            <family val="3"/>
            <charset val="128"/>
          </rPr>
          <t>右側の補てんされる金額入力欄に入力してください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国税庁</author>
  </authors>
  <commentList>
    <comment ref="S10" authorId="0" shapeId="0" xr:uid="{00000000-0006-0000-0500-000001000000}">
      <text>
        <r>
          <rPr>
            <b/>
            <sz val="11"/>
            <color indexed="81"/>
            <rFont val="ＭＳ Ｐゴシック"/>
            <family val="3"/>
            <charset val="128"/>
          </rPr>
          <t>右側の補てんされる金額入力欄に入力してください</t>
        </r>
      </text>
    </comment>
  </commentList>
</comments>
</file>

<file path=xl/sharedStrings.xml><?xml version="1.0" encoding="utf-8"?>
<sst xmlns="http://schemas.openxmlformats.org/spreadsheetml/2006/main" count="1278" uniqueCount="63">
  <si>
    <t>医療費の合計</t>
    <rPh sb="0" eb="3">
      <t>イリョウヒ</t>
    </rPh>
    <rPh sb="4" eb="6">
      <t>ゴウケイ</t>
    </rPh>
    <phoneticPr fontId="1"/>
  </si>
  <si>
    <t>□</t>
    <phoneticPr fontId="1"/>
  </si>
  <si>
    <t>介護保険サービス</t>
    <phoneticPr fontId="1"/>
  </si>
  <si>
    <t>医薬品購入</t>
    <phoneticPr fontId="1"/>
  </si>
  <si>
    <t>その他の医療費</t>
    <phoneticPr fontId="1"/>
  </si>
  <si>
    <t>診療・治療</t>
    <phoneticPr fontId="1"/>
  </si>
  <si>
    <t>２の合計</t>
    <rPh sb="2" eb="4">
      <t>ゴウケイ</t>
    </rPh>
    <phoneticPr fontId="1"/>
  </si>
  <si>
    <t>B</t>
    <phoneticPr fontId="1"/>
  </si>
  <si>
    <t>A</t>
    <phoneticPr fontId="1"/>
  </si>
  <si>
    <t>支払った医療費</t>
    <rPh sb="0" eb="2">
      <t>シハラ</t>
    </rPh>
    <rPh sb="4" eb="7">
      <t>イリョウヒ</t>
    </rPh>
    <phoneticPr fontId="1"/>
  </si>
  <si>
    <t>所得金額の合計額</t>
    <rPh sb="0" eb="2">
      <t>ショトク</t>
    </rPh>
    <rPh sb="2" eb="4">
      <t>キンガク</t>
    </rPh>
    <rPh sb="5" eb="7">
      <t>ゴウケイ</t>
    </rPh>
    <rPh sb="7" eb="8">
      <t>ガク</t>
    </rPh>
    <phoneticPr fontId="1"/>
  </si>
  <si>
    <t>B</t>
    <phoneticPr fontId="1"/>
  </si>
  <si>
    <t>C</t>
    <phoneticPr fontId="1"/>
  </si>
  <si>
    <t>D</t>
    <phoneticPr fontId="1"/>
  </si>
  <si>
    <t>E</t>
    <phoneticPr fontId="1"/>
  </si>
  <si>
    <t>F</t>
    <phoneticPr fontId="1"/>
  </si>
  <si>
    <t>G</t>
    <phoneticPr fontId="1"/>
  </si>
  <si>
    <t>(3) 医療費の区分</t>
    <rPh sb="4" eb="7">
      <t>イリョウヒ</t>
    </rPh>
    <rPh sb="8" eb="10">
      <t>クブン</t>
    </rPh>
    <phoneticPr fontId="1"/>
  </si>
  <si>
    <t>□</t>
  </si>
  <si>
    <t>D  × 0.05</t>
    <phoneticPr fontId="1"/>
  </si>
  <si>
    <t>差引金額
（ A   -   B ）</t>
    <rPh sb="0" eb="2">
      <t>サシヒキ</t>
    </rPh>
    <rPh sb="2" eb="4">
      <t>キンガク</t>
    </rPh>
    <phoneticPr fontId="1"/>
  </si>
  <si>
    <t>医療費控除額
（ C   －   F ）</t>
    <rPh sb="0" eb="3">
      <t>イリョウヒ</t>
    </rPh>
    <rPh sb="3" eb="5">
      <t>コウジョ</t>
    </rPh>
    <rPh sb="5" eb="6">
      <t>ガク</t>
    </rPh>
    <phoneticPr fontId="1"/>
  </si>
  <si>
    <t xml:space="preserve">            ※この控除を受ける方は、セルフメディケーション税制は受けられません。</t>
    <phoneticPr fontId="1"/>
  </si>
  <si>
    <t>２　医療費（上記１以外）の明細</t>
    <phoneticPr fontId="1"/>
  </si>
  <si>
    <t>(1) 医療を受けた方の
　  氏名</t>
    <rPh sb="4" eb="6">
      <t>イリョウ</t>
    </rPh>
    <rPh sb="7" eb="8">
      <t>ウ</t>
    </rPh>
    <rPh sb="10" eb="11">
      <t>カタ</t>
    </rPh>
    <rPh sb="16" eb="18">
      <t>シメイ</t>
    </rPh>
    <phoneticPr fontId="1"/>
  </si>
  <si>
    <t>(2) 病院・薬局などの
　  支払先の名称</t>
    <rPh sb="4" eb="6">
      <t>ビョウイン</t>
    </rPh>
    <rPh sb="7" eb="9">
      <t>ヤッキョク</t>
    </rPh>
    <rPh sb="16" eb="18">
      <t>シハライ</t>
    </rPh>
    <rPh sb="18" eb="19">
      <t>サキ</t>
    </rPh>
    <rPh sb="20" eb="22">
      <t>メイショウ</t>
    </rPh>
    <phoneticPr fontId="1"/>
  </si>
  <si>
    <t>保険金などで
補てんされる金額</t>
    <rPh sb="0" eb="3">
      <t>ホケンキン</t>
    </rPh>
    <rPh sb="7" eb="8">
      <t>ホ</t>
    </rPh>
    <rPh sb="13" eb="15">
      <t>キンガク</t>
    </rPh>
    <phoneticPr fontId="1"/>
  </si>
  <si>
    <t>　　　</t>
    <phoneticPr fontId="1"/>
  </si>
  <si>
    <t>円</t>
    <rPh sb="0" eb="1">
      <t>エン</t>
    </rPh>
    <phoneticPr fontId="1"/>
  </si>
  <si>
    <t>(2)</t>
    <phoneticPr fontId="1"/>
  </si>
  <si>
    <t>(3)</t>
    <phoneticPr fontId="1"/>
  </si>
  <si>
    <t>㋑</t>
    <phoneticPr fontId="1"/>
  </si>
  <si>
    <t>(4)</t>
    <phoneticPr fontId="1"/>
  </si>
  <si>
    <t>(5)</t>
    <phoneticPr fontId="1"/>
  </si>
  <si>
    <t>氏　名</t>
    <phoneticPr fontId="1"/>
  </si>
  <si>
    <t>住　所</t>
    <phoneticPr fontId="1"/>
  </si>
  <si>
    <t>㋐</t>
    <phoneticPr fontId="1"/>
  </si>
  <si>
    <t>㋓</t>
    <phoneticPr fontId="1"/>
  </si>
  <si>
    <t>３　控除額の計算</t>
    <phoneticPr fontId="1"/>
  </si>
  <si>
    <t>(1)のうちその年中に実際に支払った医療費の額</t>
    <rPh sb="8" eb="10">
      <t>ネンジュウ</t>
    </rPh>
    <rPh sb="11" eb="13">
      <t>ジッサイ</t>
    </rPh>
    <rPh sb="14" eb="16">
      <t>シハラ</t>
    </rPh>
    <rPh sb="18" eb="21">
      <t>イリョウヒ</t>
    </rPh>
    <rPh sb="22" eb="23">
      <t>ガク</t>
    </rPh>
    <phoneticPr fontId="1"/>
  </si>
  <si>
    <t>「２　医療費（上記１以外）の明細」欄に記入しきれない場合に、この次葉に記入します。</t>
    <rPh sb="3" eb="6">
      <t>イリョウヒ</t>
    </rPh>
    <rPh sb="7" eb="9">
      <t>ジョウキ</t>
    </rPh>
    <rPh sb="10" eb="12">
      <t>イガイ</t>
    </rPh>
    <rPh sb="14" eb="16">
      <t>メイサイ</t>
    </rPh>
    <rPh sb="17" eb="18">
      <t>ラン</t>
    </rPh>
    <rPh sb="19" eb="21">
      <t>キニュウ</t>
    </rPh>
    <rPh sb="26" eb="28">
      <t>バアイ</t>
    </rPh>
    <rPh sb="32" eb="34">
      <t>ツギハ</t>
    </rPh>
    <rPh sb="35" eb="37">
      <t>キニュウ</t>
    </rPh>
    <phoneticPr fontId="1"/>
  </si>
  <si>
    <t>この明細書は、申告書と一緒に提出してください。</t>
    <phoneticPr fontId="1"/>
  </si>
  <si>
    <t>２　医療費（上記１以外）の明細（つづき）</t>
    <phoneticPr fontId="1"/>
  </si>
  <si>
    <t>小　　　　　　　　計</t>
    <rPh sb="0" eb="1">
      <t>ショウ</t>
    </rPh>
    <rPh sb="9" eb="10">
      <t>ケイ</t>
    </rPh>
    <phoneticPr fontId="1"/>
  </si>
  <si>
    <t>㋒</t>
    <phoneticPr fontId="1"/>
  </si>
  <si>
    <t>E と10万円のいずれか
少ない方の金額</t>
    <rPh sb="5" eb="7">
      <t>マンエン</t>
    </rPh>
    <rPh sb="13" eb="14">
      <t>スク</t>
    </rPh>
    <rPh sb="16" eb="17">
      <t>ホウ</t>
    </rPh>
    <rPh sb="18" eb="20">
      <t>キンガク</t>
    </rPh>
    <phoneticPr fontId="1"/>
  </si>
  <si>
    <t xml:space="preserve"> 　　「４繰越損失を差し引く計算」欄の
</t>
    <phoneticPr fontId="1"/>
  </si>
  <si>
    <t xml:space="preserve"> の金額を転記します。</t>
    <phoneticPr fontId="1"/>
  </si>
  <si>
    <t>支払った
医療費の額</t>
    <rPh sb="0" eb="2">
      <t>シハラ</t>
    </rPh>
    <rPh sb="5" eb="8">
      <t>イリョウヒ</t>
    </rPh>
    <rPh sb="9" eb="10">
      <t>ガク</t>
    </rPh>
    <phoneticPr fontId="1"/>
  </si>
  <si>
    <t>介護保険サービス　</t>
    <phoneticPr fontId="1"/>
  </si>
  <si>
    <t>「領収書１枚」ごとではなく、
「医療を受けた方」・「病院等」ごとにまとめて記入できます。</t>
    <rPh sb="1" eb="4">
      <t>リョウシュウショ</t>
    </rPh>
    <rPh sb="5" eb="6">
      <t>マイ</t>
    </rPh>
    <rPh sb="16" eb="18">
      <t>イリョウ</t>
    </rPh>
    <rPh sb="19" eb="20">
      <t>ウ</t>
    </rPh>
    <rPh sb="22" eb="23">
      <t>カタ</t>
    </rPh>
    <rPh sb="26" eb="28">
      <t>ビョウイン</t>
    </rPh>
    <rPh sb="28" eb="29">
      <t>トウ</t>
    </rPh>
    <rPh sb="37" eb="39">
      <t>キニュウ</t>
    </rPh>
    <phoneticPr fontId="1"/>
  </si>
  <si>
    <t>年分　医療費控除の明細書 【内訳書】</t>
    <phoneticPr fontId="1"/>
  </si>
  <si>
    <t>年分　医療費控除の明細書 【内訳書】　（次葉）</t>
    <phoneticPr fontId="1"/>
  </si>
  <si>
    <t>１　医療費通知に記載された事項</t>
    <rPh sb="8" eb="10">
      <t>キサイ</t>
    </rPh>
    <phoneticPr fontId="1"/>
  </si>
  <si>
    <t>　※医療保険者等が発行する医療費の額等を通知する書類で、次の６項目が
      記載されたものをいいます。
　 （例：健康保険組合等が発行する「医療費のお知らせ」）</t>
    <rPh sb="7" eb="8">
      <t>トウ</t>
    </rPh>
    <phoneticPr fontId="1"/>
  </si>
  <si>
    <r>
      <t xml:space="preserve"> </t>
    </r>
    <r>
      <rPr>
        <u/>
        <sz val="7"/>
        <color theme="1"/>
        <rFont val="HG丸ｺﾞｼｯｸM-PRO"/>
        <family val="3"/>
        <charset val="128"/>
      </rPr>
      <t>申告書第一表</t>
    </r>
    <r>
      <rPr>
        <sz val="7"/>
        <color theme="1"/>
        <rFont val="HG丸ｺﾞｼｯｸM-PRO"/>
        <family val="3"/>
        <charset val="128"/>
      </rPr>
      <t>の「所得金額」の合計欄の金額を転記します。
 (注)　次の場合には、それぞれの金額を加算します。
 　　・ 退職所得及び山林所得がある場合・・・その所得金額
 　　・ ほかに申告分離課税の所得がある場合・・・その所得金額
 　　　（特別控除前の金額）
 　　なお、損失申告の場合には、申告書第四表（損失申告用）の</t>
    </r>
    <phoneticPr fontId="1"/>
  </si>
  <si>
    <t>補てんされる金額入力欄</t>
    <rPh sb="0" eb="1">
      <t>ホ</t>
    </rPh>
    <rPh sb="6" eb="8">
      <t>キンガク</t>
    </rPh>
    <rPh sb="8" eb="10">
      <t>ニュウリョク</t>
    </rPh>
    <rPh sb="10" eb="11">
      <t>ラン</t>
    </rPh>
    <phoneticPr fontId="1"/>
  </si>
  <si>
    <t>補てんされる金額入力欄</t>
    <rPh sb="0" eb="1">
      <t>ホ</t>
    </rPh>
    <rPh sb="6" eb="8">
      <t>キンガク</t>
    </rPh>
    <rPh sb="8" eb="10">
      <t>ニュウリョク</t>
    </rPh>
    <rPh sb="10" eb="11">
      <t>ラン</t>
    </rPh>
    <phoneticPr fontId="1"/>
  </si>
  <si>
    <r>
      <rPr>
        <sz val="8"/>
        <color theme="1"/>
        <rFont val="HG丸ｺﾞｼｯｸM-PRO"/>
        <family val="3"/>
        <charset val="128"/>
      </rPr>
      <t>(1)</t>
    </r>
    <r>
      <rPr>
        <sz val="7"/>
        <color theme="1"/>
        <rFont val="HG丸ｺﾞｼｯｸM-PRO"/>
        <family val="3"/>
        <charset val="128"/>
      </rPr>
      <t>　医療費通知に記載
        された医療費の額
       （自己負担額）(注)</t>
    </r>
    <rPh sb="4" eb="7">
      <t>イリョウヒ</t>
    </rPh>
    <rPh sb="7" eb="9">
      <t>ツウチ</t>
    </rPh>
    <rPh sb="10" eb="12">
      <t>キサイ</t>
    </rPh>
    <rPh sb="24" eb="27">
      <t>イリョウヒ</t>
    </rPh>
    <rPh sb="28" eb="29">
      <t>ガク</t>
    </rPh>
    <rPh sb="38" eb="40">
      <t>ジコ</t>
    </rPh>
    <rPh sb="40" eb="42">
      <t>フタン</t>
    </rPh>
    <rPh sb="42" eb="43">
      <t>ガク</t>
    </rPh>
    <rPh sb="45" eb="46">
      <t>チュウ</t>
    </rPh>
    <phoneticPr fontId="1"/>
  </si>
  <si>
    <t>(4)のうち生命保険や社会
保険（高額療養費など）
などで補てんされる金額</t>
    <rPh sb="6" eb="8">
      <t>セイメイ</t>
    </rPh>
    <rPh sb="8" eb="10">
      <t>ホケン</t>
    </rPh>
    <rPh sb="14" eb="16">
      <t>ホケン</t>
    </rPh>
    <rPh sb="17" eb="19">
      <t>コウガク</t>
    </rPh>
    <rPh sb="19" eb="22">
      <t>リョウヨウヒ</t>
    </rPh>
    <rPh sb="29" eb="30">
      <t>ホ</t>
    </rPh>
    <rPh sb="35" eb="37">
      <t>キンガク</t>
    </rPh>
    <phoneticPr fontId="1"/>
  </si>
  <si>
    <t>(注)　医療費通知には前年支払分の医療費が記載されている場合がありますのでご注意ください。</t>
    <rPh sb="1" eb="2">
      <t>チュウ</t>
    </rPh>
    <rPh sb="4" eb="7">
      <t>イリョウヒ</t>
    </rPh>
    <rPh sb="7" eb="9">
      <t>ツウチ</t>
    </rPh>
    <rPh sb="11" eb="13">
      <t>ゼンネン</t>
    </rPh>
    <rPh sb="13" eb="15">
      <t>シハライ</t>
    </rPh>
    <rPh sb="15" eb="16">
      <t>ブン</t>
    </rPh>
    <rPh sb="17" eb="20">
      <t>イリョウヒ</t>
    </rPh>
    <rPh sb="21" eb="23">
      <t>キサイ</t>
    </rPh>
    <rPh sb="28" eb="30">
      <t>バアイ</t>
    </rPh>
    <rPh sb="38" eb="40">
      <t>チュウイ</t>
    </rPh>
    <phoneticPr fontId="1"/>
  </si>
  <si>
    <t>(2)のうち生命保険や社会
保険（高額療養費など）
などで補てんされる金額</t>
    <rPh sb="6" eb="8">
      <t>セイメイ</t>
    </rPh>
    <rPh sb="8" eb="10">
      <t>ホケン</t>
    </rPh>
    <rPh sb="14" eb="16">
      <t>ホケン</t>
    </rPh>
    <rPh sb="17" eb="22">
      <t>コウガクリョウヨウヒ</t>
    </rPh>
    <rPh sb="29" eb="30">
      <t>ホ</t>
    </rPh>
    <rPh sb="35" eb="37">
      <t>キンガク</t>
    </rPh>
    <phoneticPr fontId="1"/>
  </si>
  <si>
    <t>　医療費通知（※）を添付する場合、右記の⑴～⑶を記入します。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</si>
</sst>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color theme="1"/>
      <name val="HG丸ｺﾞｼｯｸM-PRO"/>
      <family val="3"/>
      <charset val="128"/>
    </font>
    <font>
      <sz val="12"/>
      <color theme="1"/>
      <name val="HG丸ｺﾞｼｯｸM-PRO"/>
      <family val="3"/>
      <charset val="128"/>
    </font>
    <font>
      <sz val="14"/>
      <color theme="1"/>
      <name val="HG丸ｺﾞｼｯｸM-PRO"/>
      <family val="3"/>
      <charset val="128"/>
    </font>
    <font>
      <sz val="10"/>
      <color theme="1"/>
      <name val="HG丸ｺﾞｼｯｸM-PRO"/>
      <family val="3"/>
      <charset val="128"/>
    </font>
    <font>
      <sz val="8"/>
      <color theme="1"/>
      <name val="HG丸ｺﾞｼｯｸM-PRO"/>
      <family val="3"/>
      <charset val="128"/>
    </font>
    <font>
      <sz val="7"/>
      <color theme="1"/>
      <name val="HG丸ｺﾞｼｯｸM-PRO"/>
      <family val="3"/>
      <charset val="128"/>
    </font>
    <font>
      <b/>
      <sz val="12"/>
      <color theme="1"/>
      <name val="HG丸ｺﾞｼｯｸM-PRO"/>
      <family val="3"/>
      <charset val="128"/>
    </font>
    <font>
      <b/>
      <sz val="11"/>
      <color theme="1"/>
      <name val="HG丸ｺﾞｼｯｸM-PRO"/>
      <family val="3"/>
      <charset val="128"/>
    </font>
    <font>
      <b/>
      <sz val="18"/>
      <color theme="1"/>
      <name val="ＭＳ Ｐゴシック"/>
      <family val="3"/>
      <charset val="128"/>
      <scheme val="major"/>
    </font>
    <font>
      <u/>
      <sz val="7"/>
      <color theme="1"/>
      <name val="HG丸ｺﾞｼｯｸM-PRO"/>
      <family val="3"/>
      <charset val="128"/>
    </font>
    <font>
      <b/>
      <sz val="11"/>
      <color indexed="81"/>
      <name val="ＭＳ Ｐゴシック"/>
      <family val="3"/>
      <charset val="128"/>
    </font>
    <font>
      <sz val="6"/>
      <color theme="1"/>
      <name val="HG丸ｺﾞｼｯｸM-PRO"/>
      <family val="3"/>
      <charset val="128"/>
    </font>
    <font>
      <sz val="5.5"/>
      <color theme="1"/>
      <name val="HG丸ｺﾞｼｯｸM-PRO"/>
      <family val="3"/>
      <charset val="128"/>
    </font>
  </fonts>
  <fills count="3">
    <fill>
      <patternFill patternType="none"/>
    </fill>
    <fill>
      <patternFill patternType="gray125"/>
    </fill>
    <fill>
      <patternFill patternType="solid">
        <fgColor rgb="FFFFFFCC"/>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171">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3" fillId="0" borderId="0" xfId="0" applyFont="1" applyAlignment="1">
      <alignment vertical="center" wrapText="1"/>
    </xf>
    <xf numFmtId="0" fontId="6" fillId="0" borderId="0" xfId="0" applyFont="1">
      <alignment vertical="center"/>
    </xf>
    <xf numFmtId="0" fontId="6" fillId="0" borderId="0" xfId="0" applyFont="1" applyAlignment="1">
      <alignment horizontal="center" vertical="center"/>
    </xf>
    <xf numFmtId="0" fontId="3" fillId="0" borderId="0" xfId="0" applyFont="1" applyAlignment="1">
      <alignment vertical="top"/>
    </xf>
    <xf numFmtId="0" fontId="6" fillId="0" borderId="10" xfId="0" applyFont="1" applyBorder="1" applyAlignment="1"/>
    <xf numFmtId="0" fontId="4" fillId="0" borderId="0" xfId="0" applyFont="1">
      <alignment vertical="center"/>
    </xf>
    <xf numFmtId="0" fontId="10" fillId="0" borderId="0" xfId="0" applyFont="1">
      <alignment vertical="center"/>
    </xf>
    <xf numFmtId="0" fontId="3" fillId="0" borderId="0" xfId="0" applyFont="1" applyAlignment="1">
      <alignment horizontal="right" vertical="center"/>
    </xf>
    <xf numFmtId="0" fontId="3" fillId="0" borderId="1" xfId="0" applyFont="1" applyBorder="1" applyAlignment="1">
      <alignment horizontal="center" vertical="center"/>
    </xf>
    <xf numFmtId="0" fontId="3" fillId="0" borderId="1" xfId="0" applyFont="1" applyBorder="1" applyAlignment="1">
      <alignment horizontal="center" vertical="center" shrinkToFit="1"/>
    </xf>
    <xf numFmtId="0" fontId="3" fillId="0" borderId="6" xfId="0" applyFont="1" applyBorder="1" applyAlignment="1">
      <alignment horizontal="center" vertical="center"/>
    </xf>
    <xf numFmtId="0" fontId="3" fillId="0" borderId="13" xfId="0" applyFont="1" applyBorder="1" applyAlignment="1">
      <alignment horizontal="center" vertical="center"/>
    </xf>
    <xf numFmtId="0" fontId="10" fillId="0" borderId="10" xfId="0" applyFont="1" applyBorder="1">
      <alignment vertical="center"/>
    </xf>
    <xf numFmtId="0" fontId="11" fillId="0" borderId="0" xfId="0" applyFont="1">
      <alignment vertical="center"/>
    </xf>
    <xf numFmtId="0" fontId="5" fillId="0" borderId="0" xfId="0" applyFont="1" applyAlignment="1"/>
    <xf numFmtId="0" fontId="8" fillId="0" borderId="0" xfId="0" applyFont="1" applyAlignment="1">
      <alignment vertical="center" wrapText="1"/>
    </xf>
    <xf numFmtId="49" fontId="7" fillId="0" borderId="12" xfId="0" applyNumberFormat="1" applyFont="1" applyBorder="1" applyAlignment="1">
      <alignment horizontal="center" vertical="center" wrapText="1"/>
    </xf>
    <xf numFmtId="0" fontId="6" fillId="0" borderId="10" xfId="0" applyFont="1" applyBorder="1" applyAlignment="1">
      <alignment horizontal="right"/>
    </xf>
    <xf numFmtId="38" fontId="3" fillId="0" borderId="3" xfId="1" applyFont="1" applyFill="1" applyBorder="1" applyAlignment="1"/>
    <xf numFmtId="0" fontId="3" fillId="0" borderId="3" xfId="0" applyFont="1" applyBorder="1" applyAlignment="1">
      <alignment horizontal="center" vertical="center"/>
    </xf>
    <xf numFmtId="0" fontId="7" fillId="0" borderId="12" xfId="0" applyFont="1" applyBorder="1" applyAlignment="1">
      <alignment horizontal="center" vertical="top"/>
    </xf>
    <xf numFmtId="38" fontId="7" fillId="0" borderId="3" xfId="1" applyFont="1" applyFill="1" applyBorder="1" applyAlignment="1">
      <alignment horizontal="center" vertical="top"/>
    </xf>
    <xf numFmtId="0" fontId="9" fillId="0" borderId="0" xfId="0" applyFont="1">
      <alignment vertical="center"/>
    </xf>
    <xf numFmtId="38" fontId="3" fillId="0" borderId="3" xfId="0" applyNumberFormat="1" applyFont="1" applyBorder="1" applyAlignment="1"/>
    <xf numFmtId="38" fontId="7" fillId="0" borderId="5" xfId="0" applyNumberFormat="1" applyFont="1" applyBorder="1" applyAlignment="1">
      <alignment horizontal="center" vertical="top"/>
    </xf>
    <xf numFmtId="38" fontId="3" fillId="0" borderId="5" xfId="1" applyFont="1" applyFill="1" applyBorder="1" applyAlignment="1"/>
    <xf numFmtId="38" fontId="10" fillId="0" borderId="23" xfId="0" applyNumberFormat="1" applyFont="1" applyBorder="1" applyAlignment="1"/>
    <xf numFmtId="0" fontId="8" fillId="0" borderId="10" xfId="0" applyFont="1" applyBorder="1" applyAlignment="1">
      <alignment vertical="center" wrapText="1"/>
    </xf>
    <xf numFmtId="38" fontId="7" fillId="0" borderId="18" xfId="1" applyFont="1" applyFill="1" applyBorder="1" applyAlignment="1">
      <alignment horizontal="center" vertical="top" wrapText="1"/>
    </xf>
    <xf numFmtId="38" fontId="7" fillId="0" borderId="18" xfId="1" applyFont="1" applyFill="1" applyBorder="1" applyAlignment="1">
      <alignment horizontal="center" vertical="top"/>
    </xf>
    <xf numFmtId="38" fontId="3" fillId="0" borderId="20" xfId="1" applyFont="1" applyFill="1" applyBorder="1" applyAlignment="1">
      <alignment shrinkToFit="1"/>
    </xf>
    <xf numFmtId="0" fontId="6" fillId="2" borderId="0" xfId="0" applyFont="1" applyFill="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8" fillId="0" borderId="5" xfId="0" applyFont="1" applyBorder="1">
      <alignment vertical="center"/>
    </xf>
    <xf numFmtId="0" fontId="8" fillId="0" borderId="8" xfId="0" applyFont="1" applyBorder="1">
      <alignment vertical="center"/>
    </xf>
    <xf numFmtId="0" fontId="8" fillId="0" borderId="17" xfId="0" applyFont="1" applyBorder="1">
      <alignment vertical="center"/>
    </xf>
    <xf numFmtId="38" fontId="3" fillId="0" borderId="5" xfId="1" applyFont="1" applyFill="1" applyBorder="1" applyAlignment="1">
      <alignment vertical="center"/>
    </xf>
    <xf numFmtId="38" fontId="3" fillId="0" borderId="11" xfId="1" applyFont="1" applyFill="1" applyBorder="1" applyAlignment="1">
      <alignment vertical="center"/>
    </xf>
    <xf numFmtId="38" fontId="3" fillId="0" borderId="17" xfId="1" applyFont="1" applyFill="1" applyBorder="1" applyAlignment="1">
      <alignment vertical="center"/>
    </xf>
    <xf numFmtId="0" fontId="3" fillId="0" borderId="10" xfId="0" applyFont="1" applyBorder="1" applyAlignment="1"/>
    <xf numFmtId="38" fontId="3" fillId="0" borderId="19" xfId="1" applyFont="1" applyFill="1" applyBorder="1" applyAlignment="1">
      <alignment vertical="center" shrinkToFit="1"/>
    </xf>
    <xf numFmtId="38" fontId="3" fillId="0" borderId="20" xfId="1" applyFont="1" applyFill="1" applyBorder="1" applyAlignment="1">
      <alignment vertical="center" shrinkToFit="1"/>
    </xf>
    <xf numFmtId="0" fontId="11" fillId="2" borderId="0" xfId="0" applyFont="1" applyFill="1" applyAlignment="1" applyProtection="1">
      <alignment horizontal="right" vertical="center"/>
      <protection locked="0"/>
    </xf>
    <xf numFmtId="0" fontId="11" fillId="0" borderId="0" xfId="0" applyFont="1" applyAlignment="1">
      <alignment horizontal="left" vertical="center"/>
    </xf>
    <xf numFmtId="0" fontId="3" fillId="0" borderId="24" xfId="0" applyFont="1" applyBorder="1" applyAlignment="1">
      <alignment vertical="center" wrapText="1"/>
    </xf>
    <xf numFmtId="38" fontId="3" fillId="0" borderId="5" xfId="1" applyFont="1" applyFill="1" applyBorder="1" applyAlignment="1" applyProtection="1">
      <alignment vertical="center"/>
    </xf>
    <xf numFmtId="38" fontId="3" fillId="0" borderId="11" xfId="1" applyFont="1" applyFill="1" applyBorder="1" applyAlignment="1" applyProtection="1">
      <alignment vertical="center"/>
    </xf>
    <xf numFmtId="38" fontId="3" fillId="0" borderId="17" xfId="1" applyFont="1" applyFill="1" applyBorder="1" applyAlignment="1" applyProtection="1">
      <alignment vertical="center"/>
    </xf>
    <xf numFmtId="0" fontId="14" fillId="0" borderId="0" xfId="0" applyFont="1">
      <alignment vertical="center"/>
    </xf>
    <xf numFmtId="38" fontId="3" fillId="2" borderId="25" xfId="1" applyFont="1" applyFill="1" applyBorder="1" applyAlignment="1" applyProtection="1">
      <alignment horizontal="center" vertical="center"/>
      <protection locked="0"/>
    </xf>
    <xf numFmtId="38" fontId="3" fillId="2" borderId="26" xfId="1" applyFont="1" applyFill="1" applyBorder="1" applyAlignment="1" applyProtection="1">
      <alignment horizontal="center" vertical="center"/>
      <protection locked="0"/>
    </xf>
    <xf numFmtId="0" fontId="3" fillId="0" borderId="25" xfId="0" applyFont="1" applyBorder="1" applyAlignment="1">
      <alignment vertical="center" wrapText="1"/>
    </xf>
    <xf numFmtId="0" fontId="3" fillId="0" borderId="26" xfId="0" applyFont="1" applyBorder="1" applyAlignment="1">
      <alignment vertical="center" wrapText="1"/>
    </xf>
    <xf numFmtId="38" fontId="4" fillId="0" borderId="2" xfId="0" applyNumberFormat="1" applyFont="1" applyBorder="1" applyAlignment="1">
      <alignment horizontal="right"/>
    </xf>
    <xf numFmtId="0" fontId="4" fillId="0" borderId="12" xfId="0" applyFont="1" applyBorder="1" applyAlignment="1">
      <alignment horizontal="right"/>
    </xf>
    <xf numFmtId="0" fontId="6" fillId="0" borderId="0" xfId="0" applyFont="1" applyAlignment="1">
      <alignment horizontal="center" vertical="center"/>
    </xf>
    <xf numFmtId="38" fontId="3" fillId="0" borderId="9" xfId="1" applyFont="1" applyFill="1" applyBorder="1" applyAlignment="1" applyProtection="1">
      <alignment vertical="center" shrinkToFit="1"/>
    </xf>
    <xf numFmtId="38" fontId="3" fillId="0" borderId="10" xfId="1" applyFont="1" applyFill="1" applyBorder="1" applyAlignment="1" applyProtection="1">
      <alignment vertical="center" shrinkToFit="1"/>
    </xf>
    <xf numFmtId="0" fontId="9" fillId="0" borderId="0" xfId="0" applyFont="1" applyAlignment="1">
      <alignment horizontal="right" vertical="top" textRotation="255"/>
    </xf>
    <xf numFmtId="0" fontId="8" fillId="0" borderId="9" xfId="0" applyFont="1" applyBorder="1" applyAlignment="1">
      <alignment horizontal="left" vertical="center"/>
    </xf>
    <xf numFmtId="0" fontId="8" fillId="0" borderId="5" xfId="0" applyFont="1" applyBorder="1" applyAlignment="1">
      <alignment horizontal="left" vertical="center"/>
    </xf>
    <xf numFmtId="0" fontId="8" fillId="0" borderId="10" xfId="0" applyFont="1" applyBorder="1" applyAlignment="1">
      <alignment horizontal="left" vertical="center"/>
    </xf>
    <xf numFmtId="0" fontId="8" fillId="0" borderId="8" xfId="0" applyFont="1" applyBorder="1" applyAlignment="1">
      <alignment horizontal="left" vertical="center"/>
    </xf>
    <xf numFmtId="38" fontId="3" fillId="0" borderId="4" xfId="1" applyFont="1" applyFill="1" applyBorder="1" applyAlignment="1" applyProtection="1">
      <alignment horizontal="right" vertical="center" shrinkToFit="1"/>
    </xf>
    <xf numFmtId="38" fontId="3" fillId="0" borderId="9" xfId="1" applyFont="1" applyFill="1" applyBorder="1" applyAlignment="1" applyProtection="1">
      <alignment horizontal="right" vertical="center" shrinkToFit="1"/>
    </xf>
    <xf numFmtId="38" fontId="3" fillId="0" borderId="7" xfId="1" applyFont="1" applyFill="1" applyBorder="1" applyAlignment="1" applyProtection="1">
      <alignment horizontal="right" vertical="center" shrinkToFit="1"/>
    </xf>
    <xf numFmtId="38" fontId="3" fillId="0" borderId="10" xfId="1" applyFont="1" applyFill="1" applyBorder="1" applyAlignment="1" applyProtection="1">
      <alignment horizontal="right" vertical="center" shrinkToFit="1"/>
    </xf>
    <xf numFmtId="0" fontId="8" fillId="0" borderId="10" xfId="0" applyFont="1" applyBorder="1" applyAlignment="1">
      <alignment horizontal="center" vertical="center" wrapText="1"/>
    </xf>
    <xf numFmtId="0" fontId="8" fillId="0" borderId="9" xfId="0" applyFont="1" applyBorder="1" applyAlignment="1">
      <alignment horizontal="center" vertical="center" wrapText="1"/>
    </xf>
    <xf numFmtId="38" fontId="3" fillId="2" borderId="9" xfId="1" applyFont="1" applyFill="1" applyBorder="1" applyAlignment="1" applyProtection="1">
      <alignment vertical="center" shrinkToFit="1"/>
      <protection locked="0"/>
    </xf>
    <xf numFmtId="38" fontId="3" fillId="2" borderId="10" xfId="1" applyFont="1" applyFill="1" applyBorder="1" applyAlignment="1" applyProtection="1">
      <alignment vertical="center" shrinkToFit="1"/>
      <protection locked="0"/>
    </xf>
    <xf numFmtId="0" fontId="7" fillId="0" borderId="10" xfId="0" applyFont="1" applyBorder="1" applyAlignment="1">
      <alignment vertical="center" wrapText="1"/>
    </xf>
    <xf numFmtId="0" fontId="7" fillId="0" borderId="0" xfId="0" applyFont="1" applyAlignment="1">
      <alignment vertical="center" wrapText="1"/>
    </xf>
    <xf numFmtId="0" fontId="8" fillId="0" borderId="0" xfId="0" applyFont="1" applyAlignment="1">
      <alignment vertical="top"/>
    </xf>
    <xf numFmtId="0" fontId="8" fillId="0" borderId="11" xfId="0" applyFont="1" applyBorder="1" applyAlignment="1">
      <alignment vertical="top"/>
    </xf>
    <xf numFmtId="0" fontId="6" fillId="2" borderId="4" xfId="0" applyFont="1" applyFill="1" applyBorder="1" applyAlignment="1" applyProtection="1">
      <alignment horizontal="center" vertical="center" shrinkToFit="1"/>
      <protection locked="0"/>
    </xf>
    <xf numFmtId="0" fontId="6" fillId="2" borderId="5" xfId="0" applyFont="1" applyFill="1" applyBorder="1" applyAlignment="1" applyProtection="1">
      <alignment horizontal="center" vertical="center" shrinkToFit="1"/>
      <protection locked="0"/>
    </xf>
    <xf numFmtId="0" fontId="6" fillId="2" borderId="7" xfId="0" applyFont="1" applyFill="1" applyBorder="1" applyAlignment="1" applyProtection="1">
      <alignment horizontal="center" vertical="center" shrinkToFit="1"/>
      <protection locked="0"/>
    </xf>
    <xf numFmtId="0" fontId="6" fillId="2" borderId="8" xfId="0" applyFont="1" applyFill="1" applyBorder="1" applyAlignment="1" applyProtection="1">
      <alignment horizontal="center" vertical="center" shrinkToFit="1"/>
      <protection locked="0"/>
    </xf>
    <xf numFmtId="0" fontId="6" fillId="2" borderId="14" xfId="0" applyFont="1" applyFill="1" applyBorder="1" applyAlignment="1" applyProtection="1">
      <alignment horizontal="center" vertical="center" shrinkToFit="1"/>
      <protection locked="0"/>
    </xf>
    <xf numFmtId="0" fontId="6" fillId="2" borderId="11" xfId="0" applyFont="1" applyFill="1" applyBorder="1" applyAlignment="1" applyProtection="1">
      <alignment horizontal="center" vertical="center" shrinkToFit="1"/>
      <protection locked="0"/>
    </xf>
    <xf numFmtId="0" fontId="7" fillId="0" borderId="2"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3" xfId="0" applyFont="1" applyBorder="1" applyAlignment="1">
      <alignment horizontal="center" vertical="center" wrapText="1"/>
    </xf>
    <xf numFmtId="49" fontId="7" fillId="0" borderId="4" xfId="0" applyNumberFormat="1" applyFont="1" applyBorder="1" applyAlignment="1">
      <alignment horizontal="center" vertical="top" wrapText="1"/>
    </xf>
    <xf numFmtId="49" fontId="7" fillId="0" borderId="7" xfId="0" applyNumberFormat="1" applyFont="1" applyBorder="1" applyAlignment="1">
      <alignment horizontal="center" vertical="top" wrapText="1"/>
    </xf>
    <xf numFmtId="0" fontId="7" fillId="0" borderId="4" xfId="0" applyFont="1" applyBorder="1" applyAlignment="1">
      <alignment horizontal="center" vertical="top" wrapText="1"/>
    </xf>
    <xf numFmtId="0" fontId="7" fillId="0" borderId="7" xfId="0" applyFont="1" applyBorder="1" applyAlignment="1">
      <alignment horizontal="center" vertical="top"/>
    </xf>
    <xf numFmtId="0" fontId="7" fillId="0" borderId="5" xfId="0" applyFont="1" applyBorder="1" applyAlignment="1">
      <alignment horizontal="center" vertical="top"/>
    </xf>
    <xf numFmtId="0" fontId="7" fillId="0" borderId="8" xfId="0" applyFont="1" applyBorder="1" applyAlignment="1">
      <alignment horizontal="center" vertical="top"/>
    </xf>
    <xf numFmtId="0" fontId="15" fillId="0" borderId="9" xfId="0" applyFont="1" applyBorder="1" applyAlignment="1">
      <alignment vertical="top" wrapText="1"/>
    </xf>
    <xf numFmtId="0" fontId="15" fillId="0" borderId="5" xfId="0" applyFont="1" applyBorder="1" applyAlignment="1">
      <alignment vertical="top" wrapText="1"/>
    </xf>
    <xf numFmtId="0" fontId="15" fillId="0" borderId="10" xfId="0" applyFont="1" applyBorder="1" applyAlignment="1">
      <alignment vertical="top" wrapText="1"/>
    </xf>
    <xf numFmtId="0" fontId="15" fillId="0" borderId="8" xfId="0" applyFont="1" applyBorder="1" applyAlignment="1">
      <alignment vertical="top" wrapText="1"/>
    </xf>
    <xf numFmtId="0" fontId="8" fillId="0" borderId="9" xfId="0" applyFont="1" applyBorder="1" applyAlignment="1">
      <alignment horizontal="left" vertical="top" wrapText="1"/>
    </xf>
    <xf numFmtId="0" fontId="8" fillId="0" borderId="5" xfId="0" applyFont="1" applyBorder="1" applyAlignment="1">
      <alignment horizontal="left" vertical="top" wrapText="1"/>
    </xf>
    <xf numFmtId="0" fontId="8" fillId="0" borderId="10" xfId="0" applyFont="1" applyBorder="1" applyAlignment="1">
      <alignment horizontal="left" vertical="top" wrapText="1"/>
    </xf>
    <xf numFmtId="0" fontId="8" fillId="0" borderId="8" xfId="0" applyFont="1" applyBorder="1" applyAlignment="1">
      <alignment horizontal="left" vertical="top" wrapText="1"/>
    </xf>
    <xf numFmtId="38" fontId="3" fillId="2" borderId="4" xfId="1" applyFont="1" applyFill="1" applyBorder="1" applyAlignment="1" applyProtection="1">
      <alignment horizontal="right" vertical="center" shrinkToFit="1"/>
      <protection locked="0"/>
    </xf>
    <xf numFmtId="38" fontId="3" fillId="2" borderId="9" xfId="1" applyFont="1" applyFill="1" applyBorder="1" applyAlignment="1" applyProtection="1">
      <alignment horizontal="right" vertical="center" shrinkToFit="1"/>
      <protection locked="0"/>
    </xf>
    <xf numFmtId="38" fontId="3" fillId="2" borderId="7" xfId="1" applyFont="1" applyFill="1" applyBorder="1" applyAlignment="1" applyProtection="1">
      <alignment horizontal="right" vertical="center" shrinkToFit="1"/>
      <protection locked="0"/>
    </xf>
    <xf numFmtId="38" fontId="3" fillId="2" borderId="10" xfId="1" applyFont="1" applyFill="1" applyBorder="1" applyAlignment="1" applyProtection="1">
      <alignment horizontal="right" vertical="center" shrinkToFit="1"/>
      <protection locked="0"/>
    </xf>
    <xf numFmtId="0" fontId="8" fillId="0" borderId="4" xfId="0" applyFont="1" applyBorder="1" applyAlignment="1">
      <alignment horizontal="left" vertical="top" wrapText="1"/>
    </xf>
    <xf numFmtId="0" fontId="8" fillId="0" borderId="7" xfId="0" applyFont="1" applyBorder="1" applyAlignment="1">
      <alignment horizontal="left" vertical="top" wrapText="1"/>
    </xf>
    <xf numFmtId="0" fontId="3" fillId="2" borderId="1" xfId="0" applyFont="1" applyFill="1" applyBorder="1" applyAlignment="1" applyProtection="1">
      <alignment horizontal="center" vertical="center" shrinkToFit="1"/>
      <protection locked="0"/>
    </xf>
    <xf numFmtId="0" fontId="3" fillId="2" borderId="4" xfId="0" applyFont="1" applyFill="1" applyBorder="1" applyAlignment="1" applyProtection="1">
      <alignment horizontal="center" vertical="center" shrinkToFit="1"/>
      <protection locked="0"/>
    </xf>
    <xf numFmtId="0" fontId="3" fillId="2" borderId="5" xfId="0" applyFont="1" applyFill="1" applyBorder="1" applyAlignment="1" applyProtection="1">
      <alignment horizontal="center" vertical="center" shrinkToFit="1"/>
      <protection locked="0"/>
    </xf>
    <xf numFmtId="0" fontId="3" fillId="2" borderId="15" xfId="0" applyFont="1" applyFill="1" applyBorder="1" applyAlignment="1" applyProtection="1">
      <alignment horizontal="center" vertical="center" shrinkToFit="1"/>
      <protection locked="0"/>
    </xf>
    <xf numFmtId="0" fontId="3" fillId="2" borderId="17" xfId="0" applyFont="1" applyFill="1" applyBorder="1" applyAlignment="1" applyProtection="1">
      <alignment horizontal="center" vertical="center" shrinkToFit="1"/>
      <protection locked="0"/>
    </xf>
    <xf numFmtId="0" fontId="8" fillId="0" borderId="0" xfId="0" applyFont="1" applyAlignment="1">
      <alignment horizontal="center" vertical="center" wrapText="1"/>
    </xf>
    <xf numFmtId="0" fontId="8" fillId="0" borderId="0" xfId="0" applyFont="1" applyAlignment="1">
      <alignment horizontal="left" vertical="center"/>
    </xf>
    <xf numFmtId="0" fontId="8" fillId="0" borderId="11" xfId="0" applyFont="1" applyBorder="1" applyAlignment="1">
      <alignment horizontal="left"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0" fontId="4" fillId="0" borderId="18"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20" xfId="0" applyFont="1" applyBorder="1" applyAlignment="1">
      <alignment horizontal="center" vertical="center" wrapText="1"/>
    </xf>
    <xf numFmtId="0" fontId="6" fillId="2" borderId="10" xfId="0" applyFont="1" applyFill="1" applyBorder="1" applyAlignment="1" applyProtection="1">
      <alignment horizontal="center" shrinkToFit="1"/>
      <protection locked="0"/>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3" xfId="0" applyFont="1" applyBorder="1" applyAlignment="1">
      <alignment horizontal="center" vertical="center"/>
    </xf>
    <xf numFmtId="0" fontId="4" fillId="2" borderId="10" xfId="0" applyFont="1" applyFill="1" applyBorder="1" applyAlignment="1" applyProtection="1">
      <alignment horizontal="center" shrinkToFit="1"/>
      <protection locked="0"/>
    </xf>
    <xf numFmtId="0" fontId="7" fillId="0" borderId="0" xfId="0" applyFont="1" applyAlignment="1">
      <alignment horizontal="left" vertical="center" shrinkToFit="1"/>
    </xf>
    <xf numFmtId="0" fontId="7" fillId="0" borderId="11" xfId="0" applyFont="1" applyBorder="1" applyAlignment="1">
      <alignment horizontal="left" vertical="center" shrinkToFit="1"/>
    </xf>
    <xf numFmtId="0" fontId="8" fillId="0" borderId="0" xfId="0" applyFont="1" applyAlignment="1">
      <alignment horizontal="left" vertical="center" wrapText="1"/>
    </xf>
    <xf numFmtId="0" fontId="8" fillId="0" borderId="11" xfId="0" applyFont="1" applyBorder="1" applyAlignment="1">
      <alignment horizontal="left" vertical="center" wrapText="1"/>
    </xf>
    <xf numFmtId="38" fontId="3" fillId="0" borderId="19" xfId="1" applyFont="1" applyFill="1" applyBorder="1" applyAlignment="1">
      <alignment horizontal="right" vertical="center" shrinkToFit="1"/>
    </xf>
    <xf numFmtId="0" fontId="8" fillId="0" borderId="0" xfId="0" applyFont="1" applyAlignment="1">
      <alignment horizontal="left" wrapText="1"/>
    </xf>
    <xf numFmtId="0" fontId="8" fillId="0" borderId="0" xfId="0" applyFont="1" applyAlignment="1">
      <alignment horizontal="left" vertical="top" wrapText="1"/>
    </xf>
    <xf numFmtId="0" fontId="8" fillId="0" borderId="0" xfId="0" applyFont="1" applyAlignment="1">
      <alignment horizontal="left" vertical="top"/>
    </xf>
    <xf numFmtId="0" fontId="15" fillId="0" borderId="12" xfId="0" applyFont="1" applyBorder="1" applyAlignment="1">
      <alignment horizontal="left" vertical="center" wrapText="1"/>
    </xf>
    <xf numFmtId="0" fontId="15" fillId="0" borderId="3" xfId="0" applyFont="1" applyBorder="1" applyAlignment="1">
      <alignment horizontal="left" vertical="center" wrapText="1"/>
    </xf>
    <xf numFmtId="38" fontId="4" fillId="0" borderId="2" xfId="0" applyNumberFormat="1" applyFont="1" applyBorder="1" applyAlignment="1">
      <alignment horizontal="right" wrapText="1"/>
    </xf>
    <xf numFmtId="0" fontId="4" fillId="0" borderId="12" xfId="0" applyFont="1" applyBorder="1" applyAlignment="1">
      <alignment horizontal="right" wrapText="1"/>
    </xf>
    <xf numFmtId="38" fontId="3" fillId="0" borderId="4" xfId="0" applyNumberFormat="1" applyFont="1" applyBorder="1" applyAlignment="1">
      <alignment horizontal="right"/>
    </xf>
    <xf numFmtId="38" fontId="3" fillId="0" borderId="9" xfId="0" applyNumberFormat="1" applyFont="1" applyBorder="1" applyAlignment="1">
      <alignment horizontal="right"/>
    </xf>
    <xf numFmtId="38" fontId="3" fillId="0" borderId="2" xfId="0" applyNumberFormat="1" applyFont="1" applyBorder="1" applyAlignment="1">
      <alignment horizontal="right"/>
    </xf>
    <xf numFmtId="38" fontId="3" fillId="0" borderId="12" xfId="0" applyNumberFormat="1" applyFont="1" applyBorder="1" applyAlignment="1">
      <alignment horizontal="right"/>
    </xf>
    <xf numFmtId="38" fontId="3" fillId="2" borderId="2" xfId="1" applyFont="1" applyFill="1" applyBorder="1" applyAlignment="1" applyProtection="1">
      <alignment horizontal="right"/>
      <protection locked="0"/>
    </xf>
    <xf numFmtId="38" fontId="3" fillId="2" borderId="12" xfId="1" applyFont="1" applyFill="1" applyBorder="1" applyAlignment="1" applyProtection="1">
      <alignment horizontal="right"/>
      <protection locked="0"/>
    </xf>
    <xf numFmtId="38" fontId="3" fillId="0" borderId="2" xfId="1" applyFont="1" applyFill="1" applyBorder="1" applyAlignment="1">
      <alignment horizontal="right"/>
    </xf>
    <xf numFmtId="38" fontId="3" fillId="0" borderId="12" xfId="1" applyFont="1" applyFill="1" applyBorder="1" applyAlignment="1">
      <alignment horizontal="right"/>
    </xf>
    <xf numFmtId="38" fontId="3" fillId="0" borderId="4" xfId="1" applyFont="1" applyFill="1" applyBorder="1" applyAlignment="1">
      <alignment horizontal="right"/>
    </xf>
    <xf numFmtId="38" fontId="3" fillId="0" borderId="9" xfId="1" applyFont="1" applyFill="1" applyBorder="1" applyAlignment="1">
      <alignment horizontal="right"/>
    </xf>
    <xf numFmtId="38" fontId="10" fillId="0" borderId="21" xfId="0" applyNumberFormat="1" applyFont="1" applyBorder="1" applyAlignment="1">
      <alignment horizontal="right"/>
    </xf>
    <xf numFmtId="38" fontId="10" fillId="0" borderId="22" xfId="0" applyNumberFormat="1" applyFont="1" applyBorder="1" applyAlignment="1">
      <alignment horizontal="right"/>
    </xf>
    <xf numFmtId="38" fontId="7" fillId="0" borderId="5" xfId="1" applyFont="1" applyFill="1" applyBorder="1" applyAlignment="1" applyProtection="1">
      <alignment horizontal="center" vertical="top"/>
    </xf>
    <xf numFmtId="38" fontId="7" fillId="0" borderId="8" xfId="1" applyFont="1" applyFill="1" applyBorder="1" applyAlignment="1" applyProtection="1">
      <alignment horizontal="center" vertical="top"/>
    </xf>
    <xf numFmtId="38" fontId="3" fillId="2" borderId="24" xfId="1" applyFont="1" applyFill="1" applyBorder="1" applyAlignment="1" applyProtection="1">
      <alignment vertical="center" wrapText="1"/>
      <protection locked="0"/>
    </xf>
    <xf numFmtId="0" fontId="3" fillId="2" borderId="9" xfId="0" applyFont="1" applyFill="1" applyBorder="1" applyAlignment="1" applyProtection="1">
      <alignment horizontal="center" vertical="center" shrinkToFit="1"/>
      <protection locked="0"/>
    </xf>
    <xf numFmtId="0" fontId="3" fillId="2" borderId="7" xfId="0" applyFont="1" applyFill="1" applyBorder="1" applyAlignment="1" applyProtection="1">
      <alignment horizontal="center" vertical="center" shrinkToFit="1"/>
      <protection locked="0"/>
    </xf>
    <xf numFmtId="0" fontId="3" fillId="2" borderId="10" xfId="0" applyFont="1" applyFill="1" applyBorder="1" applyAlignment="1" applyProtection="1">
      <alignment horizontal="center" vertical="center" shrinkToFit="1"/>
      <protection locked="0"/>
    </xf>
    <xf numFmtId="0" fontId="3" fillId="2" borderId="8" xfId="0" applyFont="1" applyFill="1" applyBorder="1" applyAlignment="1" applyProtection="1">
      <alignment horizontal="center" vertical="center" shrinkToFit="1"/>
      <protection locked="0"/>
    </xf>
    <xf numFmtId="0" fontId="9" fillId="0" borderId="0" xfId="0" applyFont="1" applyAlignment="1">
      <alignment horizontal="center" vertical="top" textRotation="255"/>
    </xf>
    <xf numFmtId="0" fontId="6" fillId="0" borderId="0" xfId="0" applyFont="1" applyAlignment="1">
      <alignment horizontal="center" vertical="center" shrinkToFit="1"/>
    </xf>
    <xf numFmtId="0" fontId="4" fillId="0" borderId="10" xfId="0" applyFont="1" applyBorder="1" applyAlignment="1">
      <alignment horizontal="center" shrinkToFit="1"/>
    </xf>
    <xf numFmtId="38" fontId="7" fillId="0" borderId="5" xfId="1" applyFont="1" applyFill="1" applyBorder="1" applyAlignment="1">
      <alignment horizontal="center" vertical="top"/>
    </xf>
    <xf numFmtId="38" fontId="7" fillId="0" borderId="8" xfId="1" applyFont="1" applyFill="1" applyBorder="1" applyAlignment="1">
      <alignment horizontal="center" vertical="top"/>
    </xf>
    <xf numFmtId="38" fontId="3" fillId="0" borderId="18" xfId="1" applyFont="1" applyFill="1" applyBorder="1" applyAlignment="1">
      <alignment horizontal="right" vertical="center" wrapText="1"/>
    </xf>
    <xf numFmtId="38" fontId="3" fillId="0" borderId="19" xfId="1" applyFont="1" applyFill="1" applyBorder="1" applyAlignment="1">
      <alignment horizontal="right" vertical="center" wrapText="1"/>
    </xf>
    <xf numFmtId="38" fontId="3" fillId="0" borderId="18" xfId="1" applyFont="1" applyFill="1" applyBorder="1" applyAlignment="1">
      <alignment horizontal="right" vertical="center"/>
    </xf>
    <xf numFmtId="38" fontId="3" fillId="0" borderId="19" xfId="1" applyFont="1" applyFill="1" applyBorder="1" applyAlignment="1">
      <alignment horizontal="right" vertical="center"/>
    </xf>
    <xf numFmtId="0" fontId="3" fillId="2" borderId="16" xfId="0" applyFont="1" applyFill="1" applyBorder="1" applyAlignment="1" applyProtection="1">
      <alignment horizontal="center" vertical="center" shrinkToFit="1"/>
      <protection locked="0"/>
    </xf>
    <xf numFmtId="0" fontId="11" fillId="0" borderId="0" xfId="0" applyFont="1" applyAlignment="1">
      <alignment horizontal="right" vertical="center"/>
    </xf>
  </cellXfs>
  <cellStyles count="2">
    <cellStyle name="桁区切り" xfId="1" builtinId="6"/>
    <cellStyle name="標準" xfId="0" builtinId="0"/>
  </cellStyles>
  <dxfs count="0"/>
  <tableStyles count="0" defaultTableStyle="TableStyleMedium2" defaultPivotStyle="PivotStyleLight16"/>
  <colors>
    <mruColors>
      <color rgb="FFFFFFCC"/>
      <color rgb="FFFFCC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7</xdr:col>
      <xdr:colOff>9526</xdr:colOff>
      <xdr:row>49</xdr:row>
      <xdr:rowOff>0</xdr:rowOff>
    </xdr:from>
    <xdr:to>
      <xdr:col>13</xdr:col>
      <xdr:colOff>10885</xdr:colOff>
      <xdr:row>51</xdr:row>
      <xdr:rowOff>146539</xdr:rowOff>
    </xdr:to>
    <xdr:grpSp>
      <xdr:nvGrpSpPr>
        <xdr:cNvPr id="15" name="グループ化 14">
          <a:extLst>
            <a:ext uri="{FF2B5EF4-FFF2-40B4-BE49-F238E27FC236}">
              <a16:creationId xmlns:a16="http://schemas.microsoft.com/office/drawing/2014/main" id="{00000000-0008-0000-0000-00000F000000}"/>
            </a:ext>
          </a:extLst>
        </xdr:cNvPr>
        <xdr:cNvGrpSpPr/>
      </xdr:nvGrpSpPr>
      <xdr:grpSpPr>
        <a:xfrm>
          <a:off x="3295651" y="9086850"/>
          <a:ext cx="1668234" cy="498964"/>
          <a:chOff x="3699168" y="8496300"/>
          <a:chExt cx="1159576" cy="428625"/>
        </a:xfrm>
      </xdr:grpSpPr>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H="1" flipV="1">
            <a:off x="3699168" y="8924061"/>
            <a:ext cx="1158582" cy="8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flipH="1">
            <a:off x="4857750" y="8496300"/>
            <a:ext cx="994" cy="428625"/>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1361</xdr:colOff>
      <xdr:row>49</xdr:row>
      <xdr:rowOff>49700</xdr:rowOff>
    </xdr:from>
    <xdr:to>
      <xdr:col>18</xdr:col>
      <xdr:colOff>720587</xdr:colOff>
      <xdr:row>52</xdr:row>
      <xdr:rowOff>153867</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3287486" y="9136550"/>
          <a:ext cx="3624351" cy="732817"/>
          <a:chOff x="3699168" y="8519907"/>
          <a:chExt cx="1159165" cy="405018"/>
        </a:xfrm>
      </xdr:grpSpPr>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flipV="1">
            <a:off x="3699168" y="8924061"/>
            <a:ext cx="1158582" cy="8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H="1">
            <a:off x="4857750" y="8519907"/>
            <a:ext cx="583" cy="405018"/>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338139</xdr:colOff>
      <xdr:row>54</xdr:row>
      <xdr:rowOff>161925</xdr:rowOff>
    </xdr:from>
    <xdr:to>
      <xdr:col>9</xdr:col>
      <xdr:colOff>223838</xdr:colOff>
      <xdr:row>54</xdr:row>
      <xdr:rowOff>161925</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flipH="1">
          <a:off x="3452814" y="9810750"/>
          <a:ext cx="571499"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xdr:colOff>
      <xdr:row>57</xdr:row>
      <xdr:rowOff>152400</xdr:rowOff>
    </xdr:from>
    <xdr:to>
      <xdr:col>10</xdr:col>
      <xdr:colOff>0</xdr:colOff>
      <xdr:row>57</xdr:row>
      <xdr:rowOff>153265</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flipV="1">
          <a:off x="3457576" y="10629900"/>
          <a:ext cx="571499" cy="86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28575</xdr:colOff>
      <xdr:row>57</xdr:row>
      <xdr:rowOff>49246</xdr:rowOff>
    </xdr:from>
    <xdr:to>
      <xdr:col>19</xdr:col>
      <xdr:colOff>405</xdr:colOff>
      <xdr:row>58</xdr:row>
      <xdr:rowOff>0</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3968277" y="10709140"/>
          <a:ext cx="3031990" cy="494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u="sng">
              <a:latin typeface="HG丸ｺﾞｼｯｸM-PRO" panose="020F0600000000000000" pitchFamily="50" charset="-128"/>
              <a:ea typeface="HG丸ｺﾞｼｯｸM-PRO" panose="020F0600000000000000" pitchFamily="50" charset="-128"/>
            </a:rPr>
            <a:t>申告書第一表</a:t>
          </a:r>
          <a:r>
            <a:rPr kumimoji="1" lang="ja-JP" altLang="en-US" sz="700">
              <a:latin typeface="HG丸ｺﾞｼｯｸM-PRO" panose="020F0600000000000000" pitchFamily="50" charset="-128"/>
              <a:ea typeface="HG丸ｺﾞｼｯｸM-PRO" panose="020F0600000000000000" pitchFamily="50" charset="-128"/>
            </a:rPr>
            <a:t>の「所得から差し引かれる金額」の医療</a:t>
          </a:r>
          <a:endParaRPr kumimoji="1" lang="en-US" altLang="ja-JP" sz="700">
            <a:latin typeface="HG丸ｺﾞｼｯｸM-PRO" panose="020F0600000000000000" pitchFamily="50" charset="-128"/>
            <a:ea typeface="HG丸ｺﾞｼｯｸM-PRO" panose="020F0600000000000000" pitchFamily="50" charset="-128"/>
          </a:endParaRPr>
        </a:p>
        <a:p>
          <a:r>
            <a:rPr kumimoji="1" lang="ja-JP" altLang="en-US" sz="700">
              <a:latin typeface="HG丸ｺﾞｼｯｸM-PRO" panose="020F0600000000000000" pitchFamily="50" charset="-128"/>
              <a:ea typeface="HG丸ｺﾞｼｯｸM-PRO" panose="020F0600000000000000" pitchFamily="50" charset="-128"/>
            </a:rPr>
            <a:t>費控除欄に転記します。</a:t>
          </a:r>
        </a:p>
      </xdr:txBody>
    </xdr:sp>
    <xdr:clientData/>
  </xdr:twoCellAnchor>
  <xdr:twoCellAnchor>
    <xdr:from>
      <xdr:col>10</xdr:col>
      <xdr:colOff>23814</xdr:colOff>
      <xdr:row>57</xdr:row>
      <xdr:rowOff>0</xdr:rowOff>
    </xdr:from>
    <xdr:to>
      <xdr:col>18</xdr:col>
      <xdr:colOff>581026</xdr:colOff>
      <xdr:row>58</xdr:row>
      <xdr:rowOff>0</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4052889" y="10477500"/>
          <a:ext cx="2519362" cy="304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219075</xdr:colOff>
      <xdr:row>47</xdr:row>
      <xdr:rowOff>76200</xdr:rowOff>
    </xdr:from>
    <xdr:to>
      <xdr:col>13</xdr:col>
      <xdr:colOff>438150</xdr:colOff>
      <xdr:row>49</xdr:row>
      <xdr:rowOff>0</xdr:rowOff>
    </xdr:to>
    <xdr:sp macro="" textlink="" fLocksText="0">
      <xdr:nvSpPr>
        <xdr:cNvPr id="28" name="Rectangle 5">
          <a:extLst>
            <a:ext uri="{FF2B5EF4-FFF2-40B4-BE49-F238E27FC236}">
              <a16:creationId xmlns:a16="http://schemas.microsoft.com/office/drawing/2014/main" id="{00000000-0008-0000-0000-00001C000000}"/>
            </a:ext>
          </a:extLst>
        </xdr:cNvPr>
        <xdr:cNvSpPr>
          <a:spLocks noChangeArrowheads="1"/>
        </xdr:cNvSpPr>
      </xdr:nvSpPr>
      <xdr:spPr bwMode="auto">
        <a:xfrm>
          <a:off x="4019550" y="8267700"/>
          <a:ext cx="1409700" cy="3429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000" rIns="27360" bIns="0" anchor="t"/>
        <a:lstStyle/>
        <a:p>
          <a:pPr algn="l" rtl="0">
            <a:defRPr sz="1000"/>
          </a:pPr>
          <a:r>
            <a:rPr lang="ja-JP" altLang="en-US" sz="800" b="0" i="0" u="none" strike="noStrike" baseline="0">
              <a:solidFill>
                <a:srgbClr val="000000"/>
              </a:solidFill>
              <a:latin typeface="HG丸ｺﾞｼｯｸM-PRO"/>
              <a:ea typeface="HG丸ｺﾞｼｯｸM-PRO"/>
            </a:rPr>
            <a:t>（㋐＋㋒）</a:t>
          </a:r>
        </a:p>
      </xdr:txBody>
    </xdr:sp>
    <xdr:clientData/>
  </xdr:twoCellAnchor>
  <xdr:twoCellAnchor>
    <xdr:from>
      <xdr:col>15</xdr:col>
      <xdr:colOff>211623</xdr:colOff>
      <xdr:row>48</xdr:row>
      <xdr:rowOff>0</xdr:rowOff>
    </xdr:from>
    <xdr:to>
      <xdr:col>19</xdr:col>
      <xdr:colOff>106848</xdr:colOff>
      <xdr:row>49</xdr:row>
      <xdr:rowOff>0</xdr:rowOff>
    </xdr:to>
    <xdr:sp macro="" textlink="" fLocksText="0">
      <xdr:nvSpPr>
        <xdr:cNvPr id="29" name="Rectangle 5">
          <a:extLst>
            <a:ext uri="{FF2B5EF4-FFF2-40B4-BE49-F238E27FC236}">
              <a16:creationId xmlns:a16="http://schemas.microsoft.com/office/drawing/2014/main" id="{00000000-0008-0000-0000-00001D000000}"/>
            </a:ext>
          </a:extLst>
        </xdr:cNvPr>
        <xdr:cNvSpPr>
          <a:spLocks noChangeArrowheads="1"/>
        </xdr:cNvSpPr>
      </xdr:nvSpPr>
      <xdr:spPr bwMode="auto">
        <a:xfrm>
          <a:off x="5818949" y="8166652"/>
          <a:ext cx="1352964" cy="331305"/>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0" tIns="18000" rIns="27360" bIns="0" anchor="t"/>
        <a:lstStyle/>
        <a:p>
          <a:pPr algn="l" rtl="0">
            <a:defRPr sz="1000"/>
          </a:pPr>
          <a:r>
            <a:rPr lang="ja-JP" altLang="en-US" sz="800" b="0" i="0" u="none" strike="noStrike" baseline="0">
              <a:solidFill>
                <a:srgbClr val="000000"/>
              </a:solidFill>
              <a:latin typeface="HG丸ｺﾞｼｯｸM-PRO"/>
              <a:ea typeface="HG丸ｺﾞｼｯｸM-PRO"/>
            </a:rPr>
            <a:t>（㋑＋㋓）</a:t>
          </a:r>
        </a:p>
      </xdr:txBody>
    </xdr:sp>
    <xdr:clientData/>
  </xdr:twoCellAnchor>
  <xdr:twoCellAnchor>
    <xdr:from>
      <xdr:col>2</xdr:col>
      <xdr:colOff>695325</xdr:colOff>
      <xdr:row>51</xdr:row>
      <xdr:rowOff>9525</xdr:rowOff>
    </xdr:from>
    <xdr:to>
      <xdr:col>4</xdr:col>
      <xdr:colOff>1242</xdr:colOff>
      <xdr:row>51</xdr:row>
      <xdr:rowOff>123825</xdr:rowOff>
    </xdr:to>
    <xdr:sp macro="" textlink="" fLocksText="0">
      <xdr:nvSpPr>
        <xdr:cNvPr id="31" name="Rectangle 22">
          <a:extLst>
            <a:ext uri="{FF2B5EF4-FFF2-40B4-BE49-F238E27FC236}">
              <a16:creationId xmlns:a16="http://schemas.microsoft.com/office/drawing/2014/main" id="{00000000-0008-0000-0000-00001F000000}"/>
            </a:ext>
          </a:extLst>
        </xdr:cNvPr>
        <xdr:cNvSpPr>
          <a:spLocks noChangeArrowheads="1"/>
        </xdr:cNvSpPr>
      </xdr:nvSpPr>
      <xdr:spPr bwMode="auto">
        <a:xfrm>
          <a:off x="1440760" y="8863634"/>
          <a:ext cx="962439" cy="1143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000" tIns="18000" rIns="0" bIns="0" anchor="t"/>
        <a:lstStyle/>
        <a:p>
          <a:pPr algn="l" rtl="0">
            <a:defRPr sz="1000"/>
          </a:pPr>
          <a:r>
            <a:rPr lang="ja-JP" altLang="en-US" sz="600" b="0" i="0" u="none" strike="noStrike" baseline="0">
              <a:solidFill>
                <a:srgbClr val="000000"/>
              </a:solidFill>
              <a:latin typeface="HG丸ｺﾞｼｯｸM-PRO"/>
              <a:ea typeface="HG丸ｺﾞｼｯｸM-PRO"/>
            </a:rPr>
            <a:t>（合計）</a:t>
          </a:r>
        </a:p>
      </xdr:txBody>
    </xdr:sp>
    <xdr:clientData/>
  </xdr:twoCellAnchor>
  <xdr:twoCellAnchor>
    <xdr:from>
      <xdr:col>3</xdr:col>
      <xdr:colOff>0</xdr:colOff>
      <xdr:row>53</xdr:row>
      <xdr:rowOff>0</xdr:rowOff>
    </xdr:from>
    <xdr:to>
      <xdr:col>3</xdr:col>
      <xdr:colOff>1390650</xdr:colOff>
      <xdr:row>53</xdr:row>
      <xdr:rowOff>114300</xdr:rowOff>
    </xdr:to>
    <xdr:sp macro="" textlink="" fLocksText="0">
      <xdr:nvSpPr>
        <xdr:cNvPr id="34" name="Rectangle 23">
          <a:extLst>
            <a:ext uri="{FF2B5EF4-FFF2-40B4-BE49-F238E27FC236}">
              <a16:creationId xmlns:a16="http://schemas.microsoft.com/office/drawing/2014/main" id="{00000000-0008-0000-0000-000022000000}"/>
            </a:ext>
          </a:extLst>
        </xdr:cNvPr>
        <xdr:cNvSpPr>
          <a:spLocks noChangeArrowheads="1"/>
        </xdr:cNvSpPr>
      </xdr:nvSpPr>
      <xdr:spPr bwMode="auto">
        <a:xfrm>
          <a:off x="1447800" y="9372600"/>
          <a:ext cx="1390650" cy="1143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000" tIns="18000" rIns="0" bIns="0" anchor="t"/>
        <a:lstStyle/>
        <a:p>
          <a:pPr algn="l" rtl="0">
            <a:defRPr sz="1000"/>
          </a:pPr>
          <a:r>
            <a:rPr lang="ja-JP" altLang="en-US" sz="600" b="0" i="0" u="none" strike="noStrike" baseline="0">
              <a:solidFill>
                <a:srgbClr val="000000"/>
              </a:solidFill>
              <a:latin typeface="HG丸ｺﾞｼｯｸM-PRO"/>
              <a:ea typeface="HG丸ｺﾞｼｯｸM-PRO"/>
            </a:rPr>
            <a:t>（マイナスのときは0円）</a:t>
          </a:r>
        </a:p>
      </xdr:txBody>
    </xdr:sp>
    <xdr:clientData/>
  </xdr:twoCellAnchor>
  <xdr:twoCellAnchor>
    <xdr:from>
      <xdr:col>2</xdr:col>
      <xdr:colOff>762000</xdr:colOff>
      <xdr:row>55</xdr:row>
      <xdr:rowOff>0</xdr:rowOff>
    </xdr:from>
    <xdr:to>
      <xdr:col>3</xdr:col>
      <xdr:colOff>981075</xdr:colOff>
      <xdr:row>55</xdr:row>
      <xdr:rowOff>114300</xdr:rowOff>
    </xdr:to>
    <xdr:sp macro="" textlink="" fLocksText="0">
      <xdr:nvSpPr>
        <xdr:cNvPr id="35" name="Rectangle 24">
          <a:extLst>
            <a:ext uri="{FF2B5EF4-FFF2-40B4-BE49-F238E27FC236}">
              <a16:creationId xmlns:a16="http://schemas.microsoft.com/office/drawing/2014/main" id="{00000000-0008-0000-0000-000023000000}"/>
            </a:ext>
          </a:extLst>
        </xdr:cNvPr>
        <xdr:cNvSpPr>
          <a:spLocks noChangeArrowheads="1"/>
        </xdr:cNvSpPr>
      </xdr:nvSpPr>
      <xdr:spPr bwMode="auto">
        <a:xfrm>
          <a:off x="1504950" y="10067925"/>
          <a:ext cx="1000125" cy="1143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000" tIns="18000" rIns="0" bIns="0" anchor="t"/>
        <a:lstStyle/>
        <a:p>
          <a:pPr algn="l" rtl="0">
            <a:defRPr sz="1000"/>
          </a:pPr>
          <a:r>
            <a:rPr lang="ja-JP" altLang="en-US" sz="600" b="0" i="0" u="none" strike="noStrike" baseline="0">
              <a:solidFill>
                <a:srgbClr val="000000"/>
              </a:solidFill>
              <a:latin typeface="HG丸ｺﾞｼｯｸM-PRO"/>
              <a:ea typeface="HG丸ｺﾞｼｯｸM-PRO"/>
            </a:rPr>
            <a:t>（赤字のときは0円）</a:t>
          </a:r>
        </a:p>
      </xdr:txBody>
    </xdr:sp>
    <xdr:clientData/>
  </xdr:twoCellAnchor>
  <xdr:twoCellAnchor>
    <xdr:from>
      <xdr:col>2</xdr:col>
      <xdr:colOff>723900</xdr:colOff>
      <xdr:row>56</xdr:row>
      <xdr:rowOff>266700</xdr:rowOff>
    </xdr:from>
    <xdr:to>
      <xdr:col>5</xdr:col>
      <xdr:colOff>57150</xdr:colOff>
      <xdr:row>57</xdr:row>
      <xdr:rowOff>104775</xdr:rowOff>
    </xdr:to>
    <xdr:sp macro="" textlink="" fLocksText="0">
      <xdr:nvSpPr>
        <xdr:cNvPr id="40" name="Rectangle 25">
          <a:extLst>
            <a:ext uri="{FF2B5EF4-FFF2-40B4-BE49-F238E27FC236}">
              <a16:creationId xmlns:a16="http://schemas.microsoft.com/office/drawing/2014/main" id="{00000000-0008-0000-0000-000028000000}"/>
            </a:ext>
          </a:extLst>
        </xdr:cNvPr>
        <xdr:cNvSpPr>
          <a:spLocks noChangeArrowheads="1"/>
        </xdr:cNvSpPr>
      </xdr:nvSpPr>
      <xdr:spPr bwMode="auto">
        <a:xfrm>
          <a:off x="1466850" y="10610850"/>
          <a:ext cx="1552575" cy="1143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000" tIns="18000" rIns="0" bIns="0" anchor="t"/>
        <a:lstStyle/>
        <a:p>
          <a:pPr algn="l" rtl="0">
            <a:defRPr sz="1000"/>
          </a:pPr>
          <a:r>
            <a:rPr lang="ja-JP" altLang="en-US" sz="600" b="0" i="0" u="none" strike="noStrike" baseline="0">
              <a:solidFill>
                <a:srgbClr val="000000"/>
              </a:solidFill>
              <a:latin typeface="HG丸ｺﾞｼｯｸM-PRO"/>
              <a:ea typeface="HG丸ｺﾞｼｯｸM-PRO"/>
            </a:rPr>
            <a:t>（最高200万円、赤字のときは0円）</a:t>
          </a:r>
        </a:p>
      </xdr:txBody>
    </xdr:sp>
    <xdr:clientData/>
  </xdr:twoCellAnchor>
  <xdr:twoCellAnchor>
    <xdr:from>
      <xdr:col>0</xdr:col>
      <xdr:colOff>142875</xdr:colOff>
      <xdr:row>53</xdr:row>
      <xdr:rowOff>9525</xdr:rowOff>
    </xdr:from>
    <xdr:to>
      <xdr:col>3</xdr:col>
      <xdr:colOff>28575</xdr:colOff>
      <xdr:row>54</xdr:row>
      <xdr:rowOff>9525</xdr:rowOff>
    </xdr:to>
    <xdr:grpSp>
      <xdr:nvGrpSpPr>
        <xdr:cNvPr id="47" name="Group 2299">
          <a:extLst>
            <a:ext uri="{FF2B5EF4-FFF2-40B4-BE49-F238E27FC236}">
              <a16:creationId xmlns:a16="http://schemas.microsoft.com/office/drawing/2014/main" id="{00000000-0008-0000-0000-00002F000000}"/>
            </a:ext>
          </a:extLst>
        </xdr:cNvPr>
        <xdr:cNvGrpSpPr>
          <a:grpSpLocks/>
        </xdr:cNvGrpSpPr>
      </xdr:nvGrpSpPr>
      <xdr:grpSpPr bwMode="auto">
        <a:xfrm>
          <a:off x="142875" y="10001250"/>
          <a:ext cx="1323975" cy="276225"/>
          <a:chOff x="500" y="15084"/>
          <a:chExt cx="2423" cy="430"/>
        </a:xfrm>
      </xdr:grpSpPr>
      <xdr:sp macro="" textlink="">
        <xdr:nvSpPr>
          <xdr:cNvPr id="48" name="Rectangle 40">
            <a:extLst>
              <a:ext uri="{FF2B5EF4-FFF2-40B4-BE49-F238E27FC236}">
                <a16:creationId xmlns:a16="http://schemas.microsoft.com/office/drawing/2014/main" id="{00000000-0008-0000-0000-000030000000}"/>
              </a:ext>
            </a:extLst>
          </xdr:cNvPr>
          <xdr:cNvSpPr>
            <a:spLocks noChangeArrowheads="1"/>
          </xdr:cNvSpPr>
        </xdr:nvSpPr>
        <xdr:spPr bwMode="auto">
          <a:xfrm>
            <a:off x="500" y="15084"/>
            <a:ext cx="2423" cy="43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49" name="Rectangle 40">
            <a:extLst>
              <a:ext uri="{FF2B5EF4-FFF2-40B4-BE49-F238E27FC236}">
                <a16:creationId xmlns:a16="http://schemas.microsoft.com/office/drawing/2014/main" id="{00000000-0008-0000-0000-000031000000}"/>
              </a:ext>
            </a:extLst>
          </xdr:cNvPr>
          <xdr:cNvSpPr>
            <a:spLocks noChangeArrowheads="1"/>
          </xdr:cNvSpPr>
        </xdr:nvSpPr>
        <xdr:spPr bwMode="auto">
          <a:xfrm>
            <a:off x="1298" y="15304"/>
            <a:ext cx="242" cy="176"/>
          </a:xfrm>
          <a:prstGeom prst="rect">
            <a:avLst/>
          </a:prstGeom>
          <a:noFill/>
          <a:ln w="324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0" name="Rectangle 40">
            <a:extLst>
              <a:ext uri="{FF2B5EF4-FFF2-40B4-BE49-F238E27FC236}">
                <a16:creationId xmlns:a16="http://schemas.microsoft.com/office/drawing/2014/main" id="{00000000-0008-0000-0000-000032000000}"/>
              </a:ext>
            </a:extLst>
          </xdr:cNvPr>
          <xdr:cNvSpPr>
            <a:spLocks noChangeArrowheads="1"/>
          </xdr:cNvSpPr>
        </xdr:nvSpPr>
        <xdr:spPr bwMode="auto">
          <a:xfrm>
            <a:off x="1928" y="15304"/>
            <a:ext cx="233" cy="176"/>
          </a:xfrm>
          <a:prstGeom prst="rect">
            <a:avLst/>
          </a:prstGeom>
          <a:noFill/>
          <a:ln w="324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xdr:col>
      <xdr:colOff>324522</xdr:colOff>
      <xdr:row>55</xdr:row>
      <xdr:rowOff>80962</xdr:rowOff>
    </xdr:from>
    <xdr:to>
      <xdr:col>1</xdr:col>
      <xdr:colOff>457872</xdr:colOff>
      <xdr:row>55</xdr:row>
      <xdr:rowOff>204787</xdr:rowOff>
    </xdr:to>
    <xdr:sp macro="" textlink="">
      <xdr:nvSpPr>
        <xdr:cNvPr id="51" name="Rectangle 40">
          <a:extLst>
            <a:ext uri="{FF2B5EF4-FFF2-40B4-BE49-F238E27FC236}">
              <a16:creationId xmlns:a16="http://schemas.microsoft.com/office/drawing/2014/main" id="{00000000-0008-0000-0000-000033000000}"/>
            </a:ext>
          </a:extLst>
        </xdr:cNvPr>
        <xdr:cNvSpPr>
          <a:spLocks noChangeArrowheads="1"/>
        </xdr:cNvSpPr>
      </xdr:nvSpPr>
      <xdr:spPr bwMode="auto">
        <a:xfrm>
          <a:off x="525048" y="10087225"/>
          <a:ext cx="133350" cy="123825"/>
        </a:xfrm>
        <a:prstGeom prst="rect">
          <a:avLst/>
        </a:prstGeom>
        <a:noFill/>
        <a:ln w="324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xdr:col>
      <xdr:colOff>19157</xdr:colOff>
      <xdr:row>56</xdr:row>
      <xdr:rowOff>14581</xdr:rowOff>
    </xdr:from>
    <xdr:to>
      <xdr:col>1</xdr:col>
      <xdr:colOff>152507</xdr:colOff>
      <xdr:row>56</xdr:row>
      <xdr:rowOff>138406</xdr:rowOff>
    </xdr:to>
    <xdr:sp macro="" textlink="">
      <xdr:nvSpPr>
        <xdr:cNvPr id="52" name="Rectangle 40">
          <a:extLst>
            <a:ext uri="{FF2B5EF4-FFF2-40B4-BE49-F238E27FC236}">
              <a16:creationId xmlns:a16="http://schemas.microsoft.com/office/drawing/2014/main" id="{00000000-0008-0000-0000-000034000000}"/>
            </a:ext>
          </a:extLst>
        </xdr:cNvPr>
        <xdr:cNvSpPr>
          <a:spLocks noChangeArrowheads="1"/>
        </xdr:cNvSpPr>
      </xdr:nvSpPr>
      <xdr:spPr bwMode="auto">
        <a:xfrm>
          <a:off x="218950" y="10380569"/>
          <a:ext cx="133350" cy="123825"/>
        </a:xfrm>
        <a:prstGeom prst="rect">
          <a:avLst/>
        </a:prstGeom>
        <a:noFill/>
        <a:ln w="324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0</xdr:col>
      <xdr:colOff>152400</xdr:colOff>
      <xdr:row>56</xdr:row>
      <xdr:rowOff>266700</xdr:rowOff>
    </xdr:from>
    <xdr:to>
      <xdr:col>3</xdr:col>
      <xdr:colOff>38100</xdr:colOff>
      <xdr:row>58</xdr:row>
      <xdr:rowOff>0</xdr:rowOff>
    </xdr:to>
    <xdr:grpSp>
      <xdr:nvGrpSpPr>
        <xdr:cNvPr id="57" name="Group 2300">
          <a:extLst>
            <a:ext uri="{FF2B5EF4-FFF2-40B4-BE49-F238E27FC236}">
              <a16:creationId xmlns:a16="http://schemas.microsoft.com/office/drawing/2014/main" id="{00000000-0008-0000-0000-000039000000}"/>
            </a:ext>
          </a:extLst>
        </xdr:cNvPr>
        <xdr:cNvGrpSpPr>
          <a:grpSpLocks/>
        </xdr:cNvGrpSpPr>
      </xdr:nvGrpSpPr>
      <xdr:grpSpPr bwMode="auto">
        <a:xfrm>
          <a:off x="152400" y="11087100"/>
          <a:ext cx="1323975" cy="419100"/>
          <a:chOff x="500" y="16840"/>
          <a:chExt cx="2423" cy="531"/>
        </a:xfrm>
      </xdr:grpSpPr>
      <xdr:sp macro="" textlink="">
        <xdr:nvSpPr>
          <xdr:cNvPr id="58" name="Rectangle 40">
            <a:extLst>
              <a:ext uri="{FF2B5EF4-FFF2-40B4-BE49-F238E27FC236}">
                <a16:creationId xmlns:a16="http://schemas.microsoft.com/office/drawing/2014/main" id="{00000000-0008-0000-0000-00003A000000}"/>
              </a:ext>
            </a:extLst>
          </xdr:cNvPr>
          <xdr:cNvSpPr>
            <a:spLocks noChangeArrowheads="1"/>
          </xdr:cNvSpPr>
        </xdr:nvSpPr>
        <xdr:spPr bwMode="auto">
          <a:xfrm>
            <a:off x="500" y="16840"/>
            <a:ext cx="2423" cy="531"/>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a:solidFill>
                  <a:srgbClr val="3465A4"/>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59" name="Rectangle 40">
            <a:extLst>
              <a:ext uri="{FF2B5EF4-FFF2-40B4-BE49-F238E27FC236}">
                <a16:creationId xmlns:a16="http://schemas.microsoft.com/office/drawing/2014/main" id="{00000000-0008-0000-0000-00003B000000}"/>
              </a:ext>
            </a:extLst>
          </xdr:cNvPr>
          <xdr:cNvSpPr>
            <a:spLocks noChangeArrowheads="1"/>
          </xdr:cNvSpPr>
        </xdr:nvSpPr>
        <xdr:spPr bwMode="auto">
          <a:xfrm>
            <a:off x="1246" y="17104"/>
            <a:ext cx="242" cy="173"/>
          </a:xfrm>
          <a:prstGeom prst="rect">
            <a:avLst/>
          </a:prstGeom>
          <a:noFill/>
          <a:ln w="324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sp macro="" textlink="">
        <xdr:nvSpPr>
          <xdr:cNvPr id="60" name="Rectangle 40">
            <a:extLst>
              <a:ext uri="{FF2B5EF4-FFF2-40B4-BE49-F238E27FC236}">
                <a16:creationId xmlns:a16="http://schemas.microsoft.com/office/drawing/2014/main" id="{00000000-0008-0000-0000-00003C000000}"/>
              </a:ext>
            </a:extLst>
          </xdr:cNvPr>
          <xdr:cNvSpPr>
            <a:spLocks noChangeArrowheads="1"/>
          </xdr:cNvSpPr>
        </xdr:nvSpPr>
        <xdr:spPr bwMode="auto">
          <a:xfrm>
            <a:off x="1956" y="17104"/>
            <a:ext cx="233" cy="173"/>
          </a:xfrm>
          <a:prstGeom prst="rect">
            <a:avLst/>
          </a:prstGeom>
          <a:noFill/>
          <a:ln w="3240" cap="sq">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grpSp>
    <xdr:clientData/>
  </xdr:twoCellAnchor>
  <xdr:twoCellAnchor>
    <xdr:from>
      <xdr:col>1</xdr:col>
      <xdr:colOff>216318</xdr:colOff>
      <xdr:row>10</xdr:row>
      <xdr:rowOff>24062</xdr:rowOff>
    </xdr:from>
    <xdr:to>
      <xdr:col>6</xdr:col>
      <xdr:colOff>207065</xdr:colOff>
      <xdr:row>12</xdr:row>
      <xdr:rowOff>5013</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416343" y="2443412"/>
          <a:ext cx="2857772" cy="361951"/>
          <a:chOff x="822911" y="1994233"/>
          <a:chExt cx="2157412" cy="361951"/>
        </a:xfrm>
      </xdr:grpSpPr>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56247" y="1994233"/>
            <a:ext cx="2114551" cy="361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650">
                <a:solidFill>
                  <a:schemeClr val="dk1"/>
                </a:solidFill>
                <a:latin typeface="HG丸ｺﾞｼｯｸM-PRO" panose="020F0600000000000000" pitchFamily="50" charset="-128"/>
                <a:ea typeface="HG丸ｺﾞｼｯｸM-PRO" panose="020F0600000000000000" pitchFamily="50" charset="-128"/>
                <a:cs typeface="+mn-cs"/>
              </a:rPr>
              <a:t>①被保険者等の氏名、②療養を受けた年月、③療養を受けた者、④療養を受けた病院・診療所・薬局等の名称、⑤被保険者等が支払った医療費の額、⑥保険者等の名称</a:t>
            </a:r>
          </a:p>
        </xdr:txBody>
      </xdr:sp>
      <xdr:sp macro="" textlink="">
        <xdr:nvSpPr>
          <xdr:cNvPr id="55" name="大かっこ 54">
            <a:extLst>
              <a:ext uri="{FF2B5EF4-FFF2-40B4-BE49-F238E27FC236}">
                <a16:creationId xmlns:a16="http://schemas.microsoft.com/office/drawing/2014/main" id="{00000000-0008-0000-0000-000037000000}"/>
              </a:ext>
            </a:extLst>
          </xdr:cNvPr>
          <xdr:cNvSpPr/>
        </xdr:nvSpPr>
        <xdr:spPr>
          <a:xfrm>
            <a:off x="822911" y="1994234"/>
            <a:ext cx="2157412" cy="3058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10</xdr:col>
      <xdr:colOff>1382</xdr:colOff>
      <xdr:row>53</xdr:row>
      <xdr:rowOff>16569</xdr:rowOff>
    </xdr:from>
    <xdr:to>
      <xdr:col>18</xdr:col>
      <xdr:colOff>720588</xdr:colOff>
      <xdr:row>56</xdr:row>
      <xdr:rowOff>149920</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3906632" y="10008294"/>
          <a:ext cx="3005206" cy="962026"/>
          <a:chOff x="3901110" y="9417330"/>
          <a:chExt cx="3023152" cy="953329"/>
        </a:xfrm>
      </xdr:grpSpPr>
      <xdr:sp macro="" textlink="">
        <xdr:nvSpPr>
          <xdr:cNvPr id="43" name="円/楕円 42">
            <a:extLst>
              <a:ext uri="{FF2B5EF4-FFF2-40B4-BE49-F238E27FC236}">
                <a16:creationId xmlns:a16="http://schemas.microsoft.com/office/drawing/2014/main" id="{00000000-0008-0000-0000-00002B000000}"/>
              </a:ext>
            </a:extLst>
          </xdr:cNvPr>
          <xdr:cNvSpPr/>
        </xdr:nvSpPr>
        <xdr:spPr>
          <a:xfrm>
            <a:off x="5706725" y="10212455"/>
            <a:ext cx="140804" cy="132522"/>
          </a:xfrm>
          <a:prstGeom prst="ellipse">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lIns="0" tIns="0" rIns="0" bIns="0" rtlCol="0" anchor="t"/>
          <a:lstStyle/>
          <a:p>
            <a:pPr algn="l"/>
            <a:r>
              <a:rPr kumimoji="1" lang="en-US" altLang="ja-JP" sz="700">
                <a:solidFill>
                  <a:schemeClr val="tx1"/>
                </a:solidFill>
                <a:latin typeface="+mj-lt"/>
                <a:ea typeface="HG丸ｺﾞｼｯｸM-PRO" panose="020F0600000000000000" pitchFamily="50" charset="-128"/>
              </a:rPr>
              <a:t>92</a:t>
            </a:r>
            <a:endParaRPr kumimoji="1" lang="ja-JP" altLang="en-US" sz="700">
              <a:solidFill>
                <a:schemeClr val="tx1"/>
              </a:solidFill>
              <a:latin typeface="+mj-lt"/>
              <a:ea typeface="HG丸ｺﾞｼｯｸM-PRO" panose="020F0600000000000000" pitchFamily="50" charset="-128"/>
            </a:endParaRPr>
          </a:p>
        </xdr:txBody>
      </xdr:sp>
      <xdr:sp macro="" textlink="">
        <xdr:nvSpPr>
          <xdr:cNvPr id="102" name="大かっこ 101">
            <a:extLst>
              <a:ext uri="{FF2B5EF4-FFF2-40B4-BE49-F238E27FC236}">
                <a16:creationId xmlns:a16="http://schemas.microsoft.com/office/drawing/2014/main" id="{00000000-0008-0000-0000-000066000000}"/>
              </a:ext>
            </a:extLst>
          </xdr:cNvPr>
          <xdr:cNvSpPr/>
        </xdr:nvSpPr>
        <xdr:spPr>
          <a:xfrm>
            <a:off x="3901110" y="9417330"/>
            <a:ext cx="3023152" cy="953329"/>
          </a:xfrm>
          <a:prstGeom prst="bracketPair">
            <a:avLst>
              <a:gd name="adj" fmla="val 7255"/>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0</xdr:col>
      <xdr:colOff>28575</xdr:colOff>
      <xdr:row>0</xdr:row>
      <xdr:rowOff>38100</xdr:rowOff>
    </xdr:from>
    <xdr:to>
      <xdr:col>21</xdr:col>
      <xdr:colOff>641350</xdr:colOff>
      <xdr:row>0</xdr:row>
      <xdr:rowOff>381001</xdr:rowOff>
    </xdr:to>
    <xdr:sp macro="" textlink="">
      <xdr:nvSpPr>
        <xdr:cNvPr id="45" name="角丸四角形 44">
          <a:extLst>
            <a:ext uri="{FF2B5EF4-FFF2-40B4-BE49-F238E27FC236}">
              <a16:creationId xmlns:a16="http://schemas.microsoft.com/office/drawing/2014/main" id="{00000000-0008-0000-0000-00002D000000}"/>
            </a:ext>
          </a:extLst>
        </xdr:cNvPr>
        <xdr:cNvSpPr/>
      </xdr:nvSpPr>
      <xdr:spPr>
        <a:xfrm>
          <a:off x="28575" y="38100"/>
          <a:ext cx="7445375" cy="342901"/>
        </a:xfrm>
        <a:prstGeom prst="roundRect">
          <a:avLst/>
        </a:prstGeom>
        <a:solidFill>
          <a:schemeClr val="accent5">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b="1"/>
            <a:t>使用環境などにより正しく計算されない場合がありますので、必ずご自身で計算結果等が正しくされているかご確認ください。</a:t>
          </a:r>
        </a:p>
      </xdr:txBody>
    </xdr:sp>
    <xdr:clientData/>
  </xdr:twoCellAnchor>
  <xdr:twoCellAnchor editAs="oneCell">
    <xdr:from>
      <xdr:col>23</xdr:col>
      <xdr:colOff>416381</xdr:colOff>
      <xdr:row>0</xdr:row>
      <xdr:rowOff>298450</xdr:rowOff>
    </xdr:from>
    <xdr:to>
      <xdr:col>34</xdr:col>
      <xdr:colOff>587374</xdr:colOff>
      <xdr:row>60</xdr:row>
      <xdr:rowOff>3175</xdr:rowOff>
    </xdr:to>
    <xdr:pic>
      <xdr:nvPicPr>
        <xdr:cNvPr id="37" name="図 36">
          <a:extLst>
            <a:ext uri="{FF2B5EF4-FFF2-40B4-BE49-F238E27FC236}">
              <a16:creationId xmlns:a16="http://schemas.microsoft.com/office/drawing/2014/main" id="{00000000-0008-0000-00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49181" y="298450"/>
          <a:ext cx="7086143" cy="11471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Y59"/>
  <sheetViews>
    <sheetView showGridLines="0" tabSelected="1" zoomScaleNormal="100" zoomScaleSheetLayoutView="100" workbookViewId="0">
      <selection activeCell="D55" sqref="D55:E55"/>
    </sheetView>
  </sheetViews>
  <sheetFormatPr defaultColWidth="9" defaultRowHeight="13.5" x14ac:dyDescent="0.15"/>
  <cols>
    <col min="1" max="1" width="2.625" style="1" customWidth="1"/>
    <col min="2" max="2" width="7.125" style="1" customWidth="1"/>
    <col min="3" max="3" width="9.125" style="1" customWidth="1"/>
    <col min="4" max="4" width="12.625" style="1" customWidth="1"/>
    <col min="5" max="5" width="5.75" style="1" customWidth="1"/>
    <col min="6" max="6" width="3" style="2" customWidth="1"/>
    <col min="7" max="7" width="2.875" style="1" customWidth="1"/>
    <col min="8" max="8" width="3.375" style="1" customWidth="1"/>
    <col min="9" max="9" width="1.75" style="1" customWidth="1"/>
    <col min="10" max="10" width="3" style="2" customWidth="1"/>
    <col min="11" max="11" width="8.125" style="1" customWidth="1"/>
    <col min="12" max="12" width="2.625" style="1" customWidth="1"/>
    <col min="13" max="13" width="3" style="1" customWidth="1"/>
    <col min="14" max="14" width="5.375" style="1" customWidth="1"/>
    <col min="15" max="15" width="2.625" style="1" customWidth="1"/>
    <col min="16" max="16" width="3" style="1" customWidth="1"/>
    <col min="17" max="17" width="2.25" style="1" customWidth="1"/>
    <col min="18" max="18" width="3" style="1" customWidth="1"/>
    <col min="19" max="19" width="10.5" style="1" customWidth="1"/>
    <col min="20" max="20" width="2.25" style="1" customWidth="1"/>
    <col min="21" max="21" width="3.875" style="1" customWidth="1"/>
    <col min="22" max="22" width="13.875" style="1" customWidth="1"/>
    <col min="23" max="16384" width="9" style="1"/>
  </cols>
  <sheetData>
    <row r="1" spans="1:25" ht="35.25" customHeight="1" x14ac:dyDescent="0.15"/>
    <row r="2" spans="1:25" ht="18" customHeight="1" x14ac:dyDescent="0.15"/>
    <row r="3" spans="1:25" ht="24" customHeight="1" x14ac:dyDescent="0.15">
      <c r="A3" s="16" t="s">
        <v>27</v>
      </c>
      <c r="B3" s="16"/>
      <c r="C3" s="16"/>
      <c r="D3" s="49"/>
      <c r="E3" s="16" t="s">
        <v>51</v>
      </c>
      <c r="F3" s="16"/>
      <c r="G3" s="16"/>
      <c r="H3" s="16"/>
      <c r="I3" s="16"/>
      <c r="J3" s="16"/>
      <c r="K3" s="16"/>
      <c r="L3" s="16"/>
      <c r="M3" s="16"/>
      <c r="N3" s="16"/>
      <c r="O3" s="16"/>
      <c r="P3" s="16"/>
      <c r="Q3" s="16"/>
      <c r="R3" s="16"/>
      <c r="S3" s="16"/>
      <c r="T3" s="16"/>
      <c r="U3" s="16"/>
    </row>
    <row r="4" spans="1:25" ht="15" customHeight="1" x14ac:dyDescent="0.15">
      <c r="A4" s="62" t="s">
        <v>22</v>
      </c>
      <c r="B4" s="62"/>
      <c r="C4" s="62"/>
      <c r="D4" s="62"/>
      <c r="E4" s="62"/>
      <c r="F4" s="62"/>
      <c r="G4" s="62"/>
      <c r="H4" s="62"/>
      <c r="I4" s="62"/>
      <c r="J4" s="62"/>
      <c r="K4" s="62"/>
      <c r="L4" s="62"/>
      <c r="M4" s="62"/>
      <c r="N4" s="62"/>
      <c r="O4" s="62"/>
      <c r="P4" s="62"/>
      <c r="Q4" s="62"/>
      <c r="R4" s="62"/>
      <c r="S4" s="62"/>
      <c r="T4" s="62"/>
      <c r="U4" s="62"/>
    </row>
    <row r="5" spans="1:25" ht="27" customHeight="1" x14ac:dyDescent="0.2">
      <c r="B5" s="46" t="s">
        <v>35</v>
      </c>
      <c r="C5" s="124"/>
      <c r="D5" s="124"/>
      <c r="E5" s="124"/>
      <c r="F5" s="124"/>
      <c r="G5" s="124"/>
      <c r="H5" s="124"/>
      <c r="I5" s="17"/>
      <c r="K5" s="20" t="s">
        <v>34</v>
      </c>
      <c r="L5" s="7"/>
      <c r="M5" s="128"/>
      <c r="N5" s="128"/>
      <c r="O5" s="128"/>
      <c r="P5" s="128"/>
      <c r="Q5" s="128"/>
      <c r="R5" s="128"/>
      <c r="S5" s="128"/>
      <c r="T5" s="128"/>
    </row>
    <row r="6" spans="1:25" ht="9" customHeight="1" x14ac:dyDescent="0.15">
      <c r="A6" s="8"/>
      <c r="B6" s="8"/>
      <c r="C6" s="8"/>
    </row>
    <row r="7" spans="1:25" ht="20.25" customHeight="1" thickBot="1" x14ac:dyDescent="0.2">
      <c r="A7" s="8"/>
      <c r="B7" s="9" t="s">
        <v>53</v>
      </c>
    </row>
    <row r="8" spans="1:25" ht="13.5" customHeight="1" x14ac:dyDescent="0.15">
      <c r="A8" s="8"/>
      <c r="B8" s="129" t="s">
        <v>62</v>
      </c>
      <c r="C8" s="129"/>
      <c r="D8" s="129"/>
      <c r="E8" s="129"/>
      <c r="F8" s="129"/>
      <c r="G8" s="129"/>
      <c r="H8" s="130"/>
      <c r="I8" s="109" t="s">
        <v>58</v>
      </c>
      <c r="J8" s="101"/>
      <c r="K8" s="101"/>
      <c r="L8" s="102"/>
      <c r="M8" s="91" t="s">
        <v>29</v>
      </c>
      <c r="N8" s="101" t="s">
        <v>39</v>
      </c>
      <c r="O8" s="101"/>
      <c r="P8" s="101"/>
      <c r="Q8" s="102"/>
      <c r="R8" s="91" t="s">
        <v>30</v>
      </c>
      <c r="S8" s="97" t="s">
        <v>61</v>
      </c>
      <c r="T8" s="98"/>
      <c r="V8" s="58" t="s">
        <v>57</v>
      </c>
    </row>
    <row r="9" spans="1:25" ht="17.25" customHeight="1" thickBot="1" x14ac:dyDescent="0.2">
      <c r="A9" s="8"/>
      <c r="B9" s="131" t="s">
        <v>54</v>
      </c>
      <c r="C9" s="131"/>
      <c r="D9" s="131"/>
      <c r="E9" s="131"/>
      <c r="F9" s="131"/>
      <c r="G9" s="131"/>
      <c r="H9" s="132"/>
      <c r="I9" s="110"/>
      <c r="J9" s="103"/>
      <c r="K9" s="103"/>
      <c r="L9" s="104"/>
      <c r="M9" s="92"/>
      <c r="N9" s="103"/>
      <c r="O9" s="103"/>
      <c r="P9" s="103"/>
      <c r="Q9" s="104"/>
      <c r="R9" s="92"/>
      <c r="S9" s="99"/>
      <c r="T9" s="100"/>
      <c r="V9" s="59"/>
    </row>
    <row r="10" spans="1:25" ht="11.25" customHeight="1" x14ac:dyDescent="0.15">
      <c r="A10" s="8"/>
      <c r="B10" s="131"/>
      <c r="C10" s="131"/>
      <c r="D10" s="131"/>
      <c r="E10" s="131"/>
      <c r="F10" s="131"/>
      <c r="G10" s="131"/>
      <c r="H10" s="132"/>
      <c r="I10" s="105"/>
      <c r="J10" s="106"/>
      <c r="K10" s="106"/>
      <c r="L10" s="95" t="s">
        <v>28</v>
      </c>
      <c r="M10" s="93" t="s">
        <v>36</v>
      </c>
      <c r="N10" s="76"/>
      <c r="O10" s="76"/>
      <c r="P10" s="76"/>
      <c r="Q10" s="95" t="s">
        <v>28</v>
      </c>
      <c r="R10" s="93" t="s">
        <v>31</v>
      </c>
      <c r="S10" s="63">
        <f>IF((N10-V10)&gt;=0,V10,N10)</f>
        <v>0</v>
      </c>
      <c r="T10" s="95" t="s">
        <v>28</v>
      </c>
      <c r="U10" s="65" t="s">
        <v>41</v>
      </c>
      <c r="V10" s="56"/>
    </row>
    <row r="11" spans="1:25" ht="16.5" customHeight="1" thickBot="1" x14ac:dyDescent="0.2">
      <c r="A11" s="8"/>
      <c r="B11" s="8"/>
      <c r="C11" s="80"/>
      <c r="D11" s="80"/>
      <c r="E11" s="80"/>
      <c r="F11" s="80"/>
      <c r="G11" s="80"/>
      <c r="H11" s="81"/>
      <c r="I11" s="107"/>
      <c r="J11" s="108"/>
      <c r="K11" s="108"/>
      <c r="L11" s="96"/>
      <c r="M11" s="94"/>
      <c r="N11" s="77"/>
      <c r="O11" s="77"/>
      <c r="P11" s="77"/>
      <c r="Q11" s="96"/>
      <c r="R11" s="94"/>
      <c r="S11" s="64"/>
      <c r="T11" s="96"/>
      <c r="U11" s="65"/>
      <c r="V11" s="57"/>
    </row>
    <row r="12" spans="1:25" ht="13.5" customHeight="1" x14ac:dyDescent="0.15">
      <c r="A12" s="8"/>
      <c r="B12" s="8"/>
      <c r="C12" s="8"/>
      <c r="I12" s="55" t="s">
        <v>60</v>
      </c>
      <c r="U12" s="65"/>
    </row>
    <row r="13" spans="1:25" ht="19.5" customHeight="1" thickBot="1" x14ac:dyDescent="0.2">
      <c r="A13" s="8"/>
      <c r="B13" s="9" t="s">
        <v>23</v>
      </c>
      <c r="C13" s="9"/>
      <c r="D13" s="9"/>
      <c r="E13" s="15"/>
      <c r="F13" s="78" t="s">
        <v>50</v>
      </c>
      <c r="G13" s="78"/>
      <c r="H13" s="78"/>
      <c r="I13" s="78"/>
      <c r="J13" s="78"/>
      <c r="K13" s="78"/>
      <c r="L13" s="78"/>
      <c r="M13" s="78"/>
      <c r="N13" s="78"/>
      <c r="O13" s="78"/>
      <c r="P13" s="78"/>
      <c r="Q13" s="78"/>
      <c r="R13" s="78"/>
      <c r="S13" s="79"/>
      <c r="T13" s="18"/>
      <c r="U13" s="65"/>
    </row>
    <row r="14" spans="1:25" ht="30" customHeight="1" thickBot="1" x14ac:dyDescent="0.2">
      <c r="B14" s="88" t="s">
        <v>24</v>
      </c>
      <c r="C14" s="90"/>
      <c r="D14" s="88" t="s">
        <v>25</v>
      </c>
      <c r="E14" s="90"/>
      <c r="F14" s="88" t="s">
        <v>17</v>
      </c>
      <c r="G14" s="89"/>
      <c r="H14" s="89"/>
      <c r="I14" s="89"/>
      <c r="J14" s="89"/>
      <c r="K14" s="89"/>
      <c r="L14" s="90"/>
      <c r="M14" s="19" t="s">
        <v>32</v>
      </c>
      <c r="N14" s="89" t="s">
        <v>48</v>
      </c>
      <c r="O14" s="89"/>
      <c r="P14" s="89"/>
      <c r="Q14" s="90"/>
      <c r="R14" s="19" t="s">
        <v>33</v>
      </c>
      <c r="S14" s="137" t="s">
        <v>59</v>
      </c>
      <c r="T14" s="138"/>
      <c r="U14" s="65"/>
      <c r="V14" s="51" t="s">
        <v>56</v>
      </c>
      <c r="W14" s="3"/>
    </row>
    <row r="15" spans="1:25" ht="12" customHeight="1" thickBot="1" x14ac:dyDescent="0.2">
      <c r="A15" s="10"/>
      <c r="B15" s="111"/>
      <c r="C15" s="111"/>
      <c r="D15" s="82"/>
      <c r="E15" s="83"/>
      <c r="F15" s="37" t="s">
        <v>18</v>
      </c>
      <c r="G15" s="75" t="s">
        <v>5</v>
      </c>
      <c r="H15" s="75"/>
      <c r="I15" s="75"/>
      <c r="J15" s="34" t="s">
        <v>18</v>
      </c>
      <c r="K15" s="66" t="s">
        <v>49</v>
      </c>
      <c r="L15" s="67"/>
      <c r="M15" s="105"/>
      <c r="N15" s="106"/>
      <c r="O15" s="106"/>
      <c r="P15" s="106"/>
      <c r="Q15" s="95" t="s">
        <v>28</v>
      </c>
      <c r="R15" s="70">
        <f>IF((M15-V15)&gt;=0,V15,M15)</f>
        <v>0</v>
      </c>
      <c r="S15" s="71"/>
      <c r="T15" s="153" t="s">
        <v>28</v>
      </c>
      <c r="U15" s="65"/>
      <c r="V15" s="155"/>
    </row>
    <row r="16" spans="1:25" ht="12" customHeight="1" thickBot="1" x14ac:dyDescent="0.2">
      <c r="A16" s="10"/>
      <c r="B16" s="111"/>
      <c r="C16" s="111"/>
      <c r="D16" s="84"/>
      <c r="E16" s="85"/>
      <c r="F16" s="38" t="s">
        <v>18</v>
      </c>
      <c r="G16" s="74" t="s">
        <v>3</v>
      </c>
      <c r="H16" s="74"/>
      <c r="I16" s="74"/>
      <c r="J16" s="35" t="s">
        <v>18</v>
      </c>
      <c r="K16" s="68" t="s">
        <v>4</v>
      </c>
      <c r="L16" s="69"/>
      <c r="M16" s="107"/>
      <c r="N16" s="108"/>
      <c r="O16" s="108"/>
      <c r="P16" s="108"/>
      <c r="Q16" s="96"/>
      <c r="R16" s="72"/>
      <c r="S16" s="73"/>
      <c r="T16" s="154"/>
      <c r="U16" s="65"/>
      <c r="V16" s="155"/>
      <c r="Y16" s="6"/>
    </row>
    <row r="17" spans="1:22" ht="12" customHeight="1" thickBot="1" x14ac:dyDescent="0.2">
      <c r="B17" s="111"/>
      <c r="C17" s="111"/>
      <c r="D17" s="82"/>
      <c r="E17" s="83"/>
      <c r="F17" s="39" t="s">
        <v>1</v>
      </c>
      <c r="G17" s="75" t="s">
        <v>5</v>
      </c>
      <c r="H17" s="75"/>
      <c r="I17" s="75"/>
      <c r="J17" s="36" t="s">
        <v>18</v>
      </c>
      <c r="K17" s="66" t="s">
        <v>2</v>
      </c>
      <c r="L17" s="67"/>
      <c r="M17" s="105"/>
      <c r="N17" s="106"/>
      <c r="O17" s="106"/>
      <c r="P17" s="106"/>
      <c r="Q17" s="40"/>
      <c r="R17" s="70">
        <f t="shared" ref="R17" si="0">IF((M17-V17)&gt;=0,V17,M17)</f>
        <v>0</v>
      </c>
      <c r="S17" s="71"/>
      <c r="T17" s="52"/>
      <c r="U17" s="65"/>
      <c r="V17" s="155"/>
    </row>
    <row r="18" spans="1:22" ht="12" customHeight="1" thickBot="1" x14ac:dyDescent="0.2">
      <c r="B18" s="111"/>
      <c r="C18" s="111"/>
      <c r="D18" s="84"/>
      <c r="E18" s="85"/>
      <c r="F18" s="38" t="s">
        <v>1</v>
      </c>
      <c r="G18" s="74" t="s">
        <v>3</v>
      </c>
      <c r="H18" s="74"/>
      <c r="I18" s="74"/>
      <c r="J18" s="35" t="s">
        <v>1</v>
      </c>
      <c r="K18" s="68" t="s">
        <v>4</v>
      </c>
      <c r="L18" s="69"/>
      <c r="M18" s="107"/>
      <c r="N18" s="108"/>
      <c r="O18" s="108"/>
      <c r="P18" s="108"/>
      <c r="Q18" s="41"/>
      <c r="R18" s="72"/>
      <c r="S18" s="73"/>
      <c r="T18" s="53"/>
      <c r="U18" s="65"/>
      <c r="V18" s="155"/>
    </row>
    <row r="19" spans="1:22" ht="12" customHeight="1" thickBot="1" x14ac:dyDescent="0.2">
      <c r="B19" s="111"/>
      <c r="C19" s="111"/>
      <c r="D19" s="82"/>
      <c r="E19" s="83"/>
      <c r="F19" s="39" t="s">
        <v>1</v>
      </c>
      <c r="G19" s="75" t="s">
        <v>5</v>
      </c>
      <c r="H19" s="75"/>
      <c r="I19" s="75"/>
      <c r="J19" s="36" t="s">
        <v>1</v>
      </c>
      <c r="K19" s="66" t="s">
        <v>2</v>
      </c>
      <c r="L19" s="67"/>
      <c r="M19" s="105"/>
      <c r="N19" s="106"/>
      <c r="O19" s="106"/>
      <c r="P19" s="106"/>
      <c r="Q19" s="40"/>
      <c r="R19" s="70">
        <f t="shared" ref="R19" si="1">IF((M19-V19)&gt;=0,V19,M19)</f>
        <v>0</v>
      </c>
      <c r="S19" s="71"/>
      <c r="T19" s="52"/>
      <c r="U19" s="65"/>
      <c r="V19" s="155"/>
    </row>
    <row r="20" spans="1:22" ht="12" customHeight="1" thickBot="1" x14ac:dyDescent="0.2">
      <c r="B20" s="111"/>
      <c r="C20" s="111"/>
      <c r="D20" s="84"/>
      <c r="E20" s="85"/>
      <c r="F20" s="38" t="s">
        <v>1</v>
      </c>
      <c r="G20" s="74" t="s">
        <v>3</v>
      </c>
      <c r="H20" s="74"/>
      <c r="I20" s="74"/>
      <c r="J20" s="35" t="s">
        <v>1</v>
      </c>
      <c r="K20" s="68" t="s">
        <v>4</v>
      </c>
      <c r="L20" s="69"/>
      <c r="M20" s="107"/>
      <c r="N20" s="108"/>
      <c r="O20" s="108"/>
      <c r="P20" s="108"/>
      <c r="Q20" s="41"/>
      <c r="R20" s="72"/>
      <c r="S20" s="73"/>
      <c r="T20" s="53"/>
      <c r="U20" s="65"/>
      <c r="V20" s="155"/>
    </row>
    <row r="21" spans="1:22" ht="12" customHeight="1" thickBot="1" x14ac:dyDescent="0.2">
      <c r="B21" s="111"/>
      <c r="C21" s="111"/>
      <c r="D21" s="82"/>
      <c r="E21" s="83"/>
      <c r="F21" s="39" t="s">
        <v>1</v>
      </c>
      <c r="G21" s="75" t="s">
        <v>5</v>
      </c>
      <c r="H21" s="75"/>
      <c r="I21" s="75"/>
      <c r="J21" s="36" t="s">
        <v>1</v>
      </c>
      <c r="K21" s="66" t="s">
        <v>2</v>
      </c>
      <c r="L21" s="67"/>
      <c r="M21" s="105"/>
      <c r="N21" s="106"/>
      <c r="O21" s="106"/>
      <c r="P21" s="106"/>
      <c r="Q21" s="40"/>
      <c r="R21" s="70">
        <f t="shared" ref="R21" si="2">IF((M21-V21)&gt;=0,V21,M21)</f>
        <v>0</v>
      </c>
      <c r="S21" s="71"/>
      <c r="T21" s="52"/>
      <c r="U21" s="65"/>
      <c r="V21" s="155"/>
    </row>
    <row r="22" spans="1:22" ht="12" customHeight="1" thickBot="1" x14ac:dyDescent="0.2">
      <c r="B22" s="111"/>
      <c r="C22" s="111"/>
      <c r="D22" s="84"/>
      <c r="E22" s="85"/>
      <c r="F22" s="38" t="s">
        <v>1</v>
      </c>
      <c r="G22" s="74" t="s">
        <v>3</v>
      </c>
      <c r="H22" s="74"/>
      <c r="I22" s="74"/>
      <c r="J22" s="35" t="s">
        <v>1</v>
      </c>
      <c r="K22" s="68" t="s">
        <v>4</v>
      </c>
      <c r="L22" s="69"/>
      <c r="M22" s="107"/>
      <c r="N22" s="108"/>
      <c r="O22" s="108"/>
      <c r="P22" s="108"/>
      <c r="Q22" s="41"/>
      <c r="R22" s="72"/>
      <c r="S22" s="73"/>
      <c r="T22" s="53"/>
      <c r="U22" s="65"/>
      <c r="V22" s="155"/>
    </row>
    <row r="23" spans="1:22" ht="12" customHeight="1" thickBot="1" x14ac:dyDescent="0.2">
      <c r="B23" s="111"/>
      <c r="C23" s="111"/>
      <c r="D23" s="82"/>
      <c r="E23" s="83"/>
      <c r="F23" s="39" t="s">
        <v>1</v>
      </c>
      <c r="G23" s="75" t="s">
        <v>5</v>
      </c>
      <c r="H23" s="75"/>
      <c r="I23" s="75"/>
      <c r="J23" s="36" t="s">
        <v>1</v>
      </c>
      <c r="K23" s="66" t="s">
        <v>2</v>
      </c>
      <c r="L23" s="67"/>
      <c r="M23" s="105"/>
      <c r="N23" s="106"/>
      <c r="O23" s="106"/>
      <c r="P23" s="106"/>
      <c r="Q23" s="40"/>
      <c r="R23" s="70">
        <f t="shared" ref="R23" si="3">IF((M23-V23)&gt;=0,V23,M23)</f>
        <v>0</v>
      </c>
      <c r="S23" s="71"/>
      <c r="T23" s="52"/>
      <c r="U23" s="65"/>
      <c r="V23" s="155"/>
    </row>
    <row r="24" spans="1:22" ht="12" customHeight="1" thickBot="1" x14ac:dyDescent="0.2">
      <c r="B24" s="111"/>
      <c r="C24" s="111"/>
      <c r="D24" s="84"/>
      <c r="E24" s="85"/>
      <c r="F24" s="38" t="s">
        <v>1</v>
      </c>
      <c r="G24" s="74" t="s">
        <v>3</v>
      </c>
      <c r="H24" s="74"/>
      <c r="I24" s="74"/>
      <c r="J24" s="35" t="s">
        <v>1</v>
      </c>
      <c r="K24" s="68" t="s">
        <v>4</v>
      </c>
      <c r="L24" s="69"/>
      <c r="M24" s="107"/>
      <c r="N24" s="108"/>
      <c r="O24" s="108"/>
      <c r="P24" s="108"/>
      <c r="Q24" s="41"/>
      <c r="R24" s="72"/>
      <c r="S24" s="73"/>
      <c r="T24" s="53"/>
      <c r="U24" s="65"/>
      <c r="V24" s="155"/>
    </row>
    <row r="25" spans="1:22" ht="12" customHeight="1" thickBot="1" x14ac:dyDescent="0.2">
      <c r="B25" s="111"/>
      <c r="C25" s="111"/>
      <c r="D25" s="82"/>
      <c r="E25" s="83"/>
      <c r="F25" s="39" t="s">
        <v>18</v>
      </c>
      <c r="G25" s="75" t="s">
        <v>5</v>
      </c>
      <c r="H25" s="75"/>
      <c r="I25" s="75"/>
      <c r="J25" s="36" t="s">
        <v>1</v>
      </c>
      <c r="K25" s="66" t="s">
        <v>2</v>
      </c>
      <c r="L25" s="67"/>
      <c r="M25" s="105"/>
      <c r="N25" s="106"/>
      <c r="O25" s="106"/>
      <c r="P25" s="106"/>
      <c r="Q25" s="40"/>
      <c r="R25" s="70">
        <f t="shared" ref="R25" si="4">IF((M25-V25)&gt;=0,V25,M25)</f>
        <v>0</v>
      </c>
      <c r="S25" s="71"/>
      <c r="T25" s="52"/>
      <c r="U25" s="65"/>
      <c r="V25" s="155"/>
    </row>
    <row r="26" spans="1:22" ht="12" customHeight="1" thickBot="1" x14ac:dyDescent="0.2">
      <c r="B26" s="111"/>
      <c r="C26" s="111"/>
      <c r="D26" s="84"/>
      <c r="E26" s="85"/>
      <c r="F26" s="38" t="s">
        <v>18</v>
      </c>
      <c r="G26" s="74" t="s">
        <v>3</v>
      </c>
      <c r="H26" s="74"/>
      <c r="I26" s="74"/>
      <c r="J26" s="35" t="s">
        <v>1</v>
      </c>
      <c r="K26" s="68" t="s">
        <v>4</v>
      </c>
      <c r="L26" s="69"/>
      <c r="M26" s="107"/>
      <c r="N26" s="108"/>
      <c r="O26" s="108"/>
      <c r="P26" s="108"/>
      <c r="Q26" s="41"/>
      <c r="R26" s="72"/>
      <c r="S26" s="73"/>
      <c r="T26" s="53"/>
      <c r="U26" s="65"/>
      <c r="V26" s="155"/>
    </row>
    <row r="27" spans="1:22" ht="12" customHeight="1" thickBot="1" x14ac:dyDescent="0.2">
      <c r="B27" s="111"/>
      <c r="C27" s="111"/>
      <c r="D27" s="82"/>
      <c r="E27" s="83"/>
      <c r="F27" s="39" t="s">
        <v>18</v>
      </c>
      <c r="G27" s="75" t="s">
        <v>5</v>
      </c>
      <c r="H27" s="75"/>
      <c r="I27" s="75"/>
      <c r="J27" s="36" t="s">
        <v>1</v>
      </c>
      <c r="K27" s="66" t="s">
        <v>2</v>
      </c>
      <c r="L27" s="67"/>
      <c r="M27" s="105"/>
      <c r="N27" s="106"/>
      <c r="O27" s="106"/>
      <c r="P27" s="106"/>
      <c r="Q27" s="40"/>
      <c r="R27" s="70">
        <f t="shared" ref="R27" si="5">IF((M27-V27)&gt;=0,V27,M27)</f>
        <v>0</v>
      </c>
      <c r="S27" s="71"/>
      <c r="T27" s="52"/>
      <c r="U27" s="65"/>
      <c r="V27" s="155"/>
    </row>
    <row r="28" spans="1:22" ht="12" customHeight="1" thickBot="1" x14ac:dyDescent="0.2">
      <c r="B28" s="111"/>
      <c r="C28" s="111"/>
      <c r="D28" s="84"/>
      <c r="E28" s="85"/>
      <c r="F28" s="38" t="s">
        <v>18</v>
      </c>
      <c r="G28" s="74" t="s">
        <v>3</v>
      </c>
      <c r="H28" s="74"/>
      <c r="I28" s="74"/>
      <c r="J28" s="35" t="s">
        <v>1</v>
      </c>
      <c r="K28" s="68" t="s">
        <v>4</v>
      </c>
      <c r="L28" s="69"/>
      <c r="M28" s="107"/>
      <c r="N28" s="108"/>
      <c r="O28" s="108"/>
      <c r="P28" s="108"/>
      <c r="Q28" s="41"/>
      <c r="R28" s="72"/>
      <c r="S28" s="73"/>
      <c r="T28" s="53"/>
      <c r="U28" s="65"/>
      <c r="V28" s="155"/>
    </row>
    <row r="29" spans="1:22" ht="12" customHeight="1" thickBot="1" x14ac:dyDescent="0.2">
      <c r="B29" s="111"/>
      <c r="C29" s="111"/>
      <c r="D29" s="82"/>
      <c r="E29" s="83"/>
      <c r="F29" s="39" t="s">
        <v>18</v>
      </c>
      <c r="G29" s="75" t="s">
        <v>5</v>
      </c>
      <c r="H29" s="75"/>
      <c r="I29" s="75"/>
      <c r="J29" s="36" t="s">
        <v>1</v>
      </c>
      <c r="K29" s="66" t="s">
        <v>2</v>
      </c>
      <c r="L29" s="67"/>
      <c r="M29" s="105"/>
      <c r="N29" s="106"/>
      <c r="O29" s="106"/>
      <c r="P29" s="106"/>
      <c r="Q29" s="40"/>
      <c r="R29" s="70">
        <f t="shared" ref="R29" si="6">IF((M29-V29)&gt;=0,V29,M29)</f>
        <v>0</v>
      </c>
      <c r="S29" s="71"/>
      <c r="T29" s="52"/>
      <c r="U29" s="65"/>
      <c r="V29" s="155"/>
    </row>
    <row r="30" spans="1:22" ht="12" customHeight="1" thickBot="1" x14ac:dyDescent="0.2">
      <c r="B30" s="111"/>
      <c r="C30" s="111"/>
      <c r="D30" s="84"/>
      <c r="E30" s="85"/>
      <c r="F30" s="38" t="s">
        <v>18</v>
      </c>
      <c r="G30" s="74" t="s">
        <v>3</v>
      </c>
      <c r="H30" s="74"/>
      <c r="I30" s="74"/>
      <c r="J30" s="35" t="s">
        <v>1</v>
      </c>
      <c r="K30" s="68" t="s">
        <v>4</v>
      </c>
      <c r="L30" s="69"/>
      <c r="M30" s="107"/>
      <c r="N30" s="108"/>
      <c r="O30" s="108"/>
      <c r="P30" s="108"/>
      <c r="Q30" s="41"/>
      <c r="R30" s="72"/>
      <c r="S30" s="73"/>
      <c r="T30" s="53"/>
      <c r="U30" s="65"/>
      <c r="V30" s="155"/>
    </row>
    <row r="31" spans="1:22" ht="12" customHeight="1" thickBot="1" x14ac:dyDescent="0.2">
      <c r="A31" s="10"/>
      <c r="B31" s="111"/>
      <c r="C31" s="111"/>
      <c r="D31" s="82"/>
      <c r="E31" s="83"/>
      <c r="F31" s="39" t="s">
        <v>18</v>
      </c>
      <c r="G31" s="75" t="s">
        <v>5</v>
      </c>
      <c r="H31" s="75"/>
      <c r="I31" s="75"/>
      <c r="J31" s="36" t="s">
        <v>1</v>
      </c>
      <c r="K31" s="66" t="s">
        <v>2</v>
      </c>
      <c r="L31" s="67"/>
      <c r="M31" s="105"/>
      <c r="N31" s="106"/>
      <c r="O31" s="106"/>
      <c r="P31" s="106"/>
      <c r="Q31" s="40"/>
      <c r="R31" s="70">
        <f t="shared" ref="R31" si="7">IF((M31-V31)&gt;=0,V31,M31)</f>
        <v>0</v>
      </c>
      <c r="S31" s="71"/>
      <c r="T31" s="52"/>
      <c r="U31" s="65"/>
      <c r="V31" s="155"/>
    </row>
    <row r="32" spans="1:22" ht="12" customHeight="1" thickBot="1" x14ac:dyDescent="0.2">
      <c r="A32" s="10"/>
      <c r="B32" s="111"/>
      <c r="C32" s="111"/>
      <c r="D32" s="84"/>
      <c r="E32" s="85"/>
      <c r="F32" s="38" t="s">
        <v>18</v>
      </c>
      <c r="G32" s="74" t="s">
        <v>3</v>
      </c>
      <c r="H32" s="74"/>
      <c r="I32" s="74"/>
      <c r="J32" s="35" t="s">
        <v>1</v>
      </c>
      <c r="K32" s="68" t="s">
        <v>4</v>
      </c>
      <c r="L32" s="69"/>
      <c r="M32" s="107"/>
      <c r="N32" s="108"/>
      <c r="O32" s="108"/>
      <c r="P32" s="108"/>
      <c r="Q32" s="41"/>
      <c r="R32" s="72"/>
      <c r="S32" s="73"/>
      <c r="T32" s="53"/>
      <c r="U32" s="65"/>
      <c r="V32" s="155"/>
    </row>
    <row r="33" spans="2:22" ht="12" customHeight="1" thickBot="1" x14ac:dyDescent="0.2">
      <c r="B33" s="111"/>
      <c r="C33" s="111"/>
      <c r="D33" s="82"/>
      <c r="E33" s="83"/>
      <c r="F33" s="39" t="s">
        <v>18</v>
      </c>
      <c r="G33" s="75" t="s">
        <v>5</v>
      </c>
      <c r="H33" s="75"/>
      <c r="I33" s="75"/>
      <c r="J33" s="36" t="s">
        <v>1</v>
      </c>
      <c r="K33" s="66" t="s">
        <v>2</v>
      </c>
      <c r="L33" s="67"/>
      <c r="M33" s="105"/>
      <c r="N33" s="106"/>
      <c r="O33" s="106"/>
      <c r="P33" s="106"/>
      <c r="Q33" s="40"/>
      <c r="R33" s="70">
        <f t="shared" ref="R33" si="8">IF((M33-V33)&gt;=0,V33,M33)</f>
        <v>0</v>
      </c>
      <c r="S33" s="71"/>
      <c r="T33" s="52"/>
      <c r="U33" s="65"/>
      <c r="V33" s="155"/>
    </row>
    <row r="34" spans="2:22" ht="12" customHeight="1" thickBot="1" x14ac:dyDescent="0.2">
      <c r="B34" s="111"/>
      <c r="C34" s="111"/>
      <c r="D34" s="84"/>
      <c r="E34" s="85"/>
      <c r="F34" s="38" t="s">
        <v>1</v>
      </c>
      <c r="G34" s="74" t="s">
        <v>3</v>
      </c>
      <c r="H34" s="74"/>
      <c r="I34" s="74"/>
      <c r="J34" s="35" t="s">
        <v>1</v>
      </c>
      <c r="K34" s="68" t="s">
        <v>4</v>
      </c>
      <c r="L34" s="69"/>
      <c r="M34" s="107"/>
      <c r="N34" s="108"/>
      <c r="O34" s="108"/>
      <c r="P34" s="108"/>
      <c r="Q34" s="41"/>
      <c r="R34" s="72"/>
      <c r="S34" s="73"/>
      <c r="T34" s="53"/>
      <c r="U34" s="65"/>
      <c r="V34" s="155"/>
    </row>
    <row r="35" spans="2:22" ht="12" customHeight="1" thickBot="1" x14ac:dyDescent="0.2">
      <c r="B35" s="111"/>
      <c r="C35" s="111"/>
      <c r="D35" s="82"/>
      <c r="E35" s="83"/>
      <c r="F35" s="39" t="s">
        <v>1</v>
      </c>
      <c r="G35" s="75" t="s">
        <v>5</v>
      </c>
      <c r="H35" s="75"/>
      <c r="I35" s="75"/>
      <c r="J35" s="36" t="s">
        <v>1</v>
      </c>
      <c r="K35" s="66" t="s">
        <v>2</v>
      </c>
      <c r="L35" s="67"/>
      <c r="M35" s="105"/>
      <c r="N35" s="106"/>
      <c r="O35" s="106"/>
      <c r="P35" s="106"/>
      <c r="Q35" s="40"/>
      <c r="R35" s="70">
        <f t="shared" ref="R35" si="9">IF((M35-V35)&gt;=0,V35,M35)</f>
        <v>0</v>
      </c>
      <c r="S35" s="71"/>
      <c r="T35" s="52"/>
      <c r="U35" s="65"/>
      <c r="V35" s="155"/>
    </row>
    <row r="36" spans="2:22" ht="12" customHeight="1" thickBot="1" x14ac:dyDescent="0.2">
      <c r="B36" s="111"/>
      <c r="C36" s="111"/>
      <c r="D36" s="84"/>
      <c r="E36" s="85"/>
      <c r="F36" s="38" t="s">
        <v>1</v>
      </c>
      <c r="G36" s="74" t="s">
        <v>3</v>
      </c>
      <c r="H36" s="74"/>
      <c r="I36" s="74"/>
      <c r="J36" s="35" t="s">
        <v>1</v>
      </c>
      <c r="K36" s="68" t="s">
        <v>4</v>
      </c>
      <c r="L36" s="69"/>
      <c r="M36" s="107"/>
      <c r="N36" s="108"/>
      <c r="O36" s="108"/>
      <c r="P36" s="108"/>
      <c r="Q36" s="41"/>
      <c r="R36" s="72"/>
      <c r="S36" s="73"/>
      <c r="T36" s="53"/>
      <c r="U36" s="65"/>
      <c r="V36" s="155"/>
    </row>
    <row r="37" spans="2:22" ht="12" customHeight="1" thickBot="1" x14ac:dyDescent="0.2">
      <c r="B37" s="111"/>
      <c r="C37" s="111"/>
      <c r="D37" s="82"/>
      <c r="E37" s="83"/>
      <c r="F37" s="39" t="s">
        <v>1</v>
      </c>
      <c r="G37" s="75" t="s">
        <v>5</v>
      </c>
      <c r="H37" s="75"/>
      <c r="I37" s="75"/>
      <c r="J37" s="36" t="s">
        <v>1</v>
      </c>
      <c r="K37" s="66" t="s">
        <v>2</v>
      </c>
      <c r="L37" s="67"/>
      <c r="M37" s="105"/>
      <c r="N37" s="106"/>
      <c r="O37" s="106"/>
      <c r="P37" s="106"/>
      <c r="Q37" s="40"/>
      <c r="R37" s="70">
        <f t="shared" ref="R37" si="10">IF((M37-V37)&gt;=0,V37,M37)</f>
        <v>0</v>
      </c>
      <c r="S37" s="71"/>
      <c r="T37" s="52"/>
      <c r="U37" s="65"/>
      <c r="V37" s="155"/>
    </row>
    <row r="38" spans="2:22" ht="12" customHeight="1" thickBot="1" x14ac:dyDescent="0.2">
      <c r="B38" s="111"/>
      <c r="C38" s="111"/>
      <c r="D38" s="84"/>
      <c r="E38" s="85"/>
      <c r="F38" s="38" t="s">
        <v>1</v>
      </c>
      <c r="G38" s="74" t="s">
        <v>3</v>
      </c>
      <c r="H38" s="74"/>
      <c r="I38" s="74"/>
      <c r="J38" s="35" t="s">
        <v>1</v>
      </c>
      <c r="K38" s="68" t="s">
        <v>4</v>
      </c>
      <c r="L38" s="69"/>
      <c r="M38" s="107"/>
      <c r="N38" s="108"/>
      <c r="O38" s="108"/>
      <c r="P38" s="108"/>
      <c r="Q38" s="41"/>
      <c r="R38" s="72"/>
      <c r="S38" s="73"/>
      <c r="T38" s="53"/>
      <c r="U38" s="65"/>
      <c r="V38" s="155"/>
    </row>
    <row r="39" spans="2:22" ht="14.25" thickBot="1" x14ac:dyDescent="0.2">
      <c r="B39" s="111"/>
      <c r="C39" s="111"/>
      <c r="D39" s="82"/>
      <c r="E39" s="83"/>
      <c r="F39" s="39" t="s">
        <v>18</v>
      </c>
      <c r="G39" s="75" t="s">
        <v>5</v>
      </c>
      <c r="H39" s="75"/>
      <c r="I39" s="75"/>
      <c r="J39" s="36" t="s">
        <v>1</v>
      </c>
      <c r="K39" s="66" t="s">
        <v>2</v>
      </c>
      <c r="L39" s="67"/>
      <c r="M39" s="105"/>
      <c r="N39" s="106"/>
      <c r="O39" s="106"/>
      <c r="P39" s="106"/>
      <c r="Q39" s="40"/>
      <c r="R39" s="70">
        <f t="shared" ref="R39" si="11">IF((M39-V39)&gt;=0,V39,M39)</f>
        <v>0</v>
      </c>
      <c r="S39" s="71"/>
      <c r="T39" s="52"/>
      <c r="U39" s="65"/>
      <c r="V39" s="155"/>
    </row>
    <row r="40" spans="2:22" ht="12" customHeight="1" thickBot="1" x14ac:dyDescent="0.2">
      <c r="B40" s="111"/>
      <c r="C40" s="111"/>
      <c r="D40" s="84"/>
      <c r="E40" s="85"/>
      <c r="F40" s="38" t="s">
        <v>18</v>
      </c>
      <c r="G40" s="74" t="s">
        <v>3</v>
      </c>
      <c r="H40" s="74"/>
      <c r="I40" s="74"/>
      <c r="J40" s="35" t="s">
        <v>1</v>
      </c>
      <c r="K40" s="68" t="s">
        <v>4</v>
      </c>
      <c r="L40" s="69"/>
      <c r="M40" s="107"/>
      <c r="N40" s="108"/>
      <c r="O40" s="108"/>
      <c r="P40" s="108"/>
      <c r="Q40" s="41"/>
      <c r="R40" s="72"/>
      <c r="S40" s="73"/>
      <c r="T40" s="53"/>
      <c r="U40" s="65"/>
      <c r="V40" s="155"/>
    </row>
    <row r="41" spans="2:22" ht="12" customHeight="1" thickBot="1" x14ac:dyDescent="0.2">
      <c r="B41" s="111"/>
      <c r="C41" s="111"/>
      <c r="D41" s="82"/>
      <c r="E41" s="83"/>
      <c r="F41" s="39" t="s">
        <v>18</v>
      </c>
      <c r="G41" s="75" t="s">
        <v>5</v>
      </c>
      <c r="H41" s="75"/>
      <c r="I41" s="75"/>
      <c r="J41" s="36" t="s">
        <v>1</v>
      </c>
      <c r="K41" s="66" t="s">
        <v>2</v>
      </c>
      <c r="L41" s="67"/>
      <c r="M41" s="105"/>
      <c r="N41" s="106"/>
      <c r="O41" s="106"/>
      <c r="P41" s="106"/>
      <c r="Q41" s="40"/>
      <c r="R41" s="70">
        <f t="shared" ref="R41" si="12">IF((M41-V41)&gt;=0,V41,M41)</f>
        <v>0</v>
      </c>
      <c r="S41" s="71"/>
      <c r="T41" s="52"/>
      <c r="U41" s="65"/>
      <c r="V41" s="155"/>
    </row>
    <row r="42" spans="2:22" ht="12" customHeight="1" thickBot="1" x14ac:dyDescent="0.2">
      <c r="B42" s="111"/>
      <c r="C42" s="111"/>
      <c r="D42" s="84"/>
      <c r="E42" s="85"/>
      <c r="F42" s="38" t="s">
        <v>18</v>
      </c>
      <c r="G42" s="74" t="s">
        <v>3</v>
      </c>
      <c r="H42" s="74"/>
      <c r="I42" s="74"/>
      <c r="J42" s="35" t="s">
        <v>1</v>
      </c>
      <c r="K42" s="68" t="s">
        <v>4</v>
      </c>
      <c r="L42" s="69"/>
      <c r="M42" s="107"/>
      <c r="N42" s="108"/>
      <c r="O42" s="108"/>
      <c r="P42" s="108"/>
      <c r="Q42" s="41"/>
      <c r="R42" s="72"/>
      <c r="S42" s="73"/>
      <c r="T42" s="53"/>
      <c r="U42" s="65"/>
      <c r="V42" s="155"/>
    </row>
    <row r="43" spans="2:22" ht="12" customHeight="1" thickBot="1" x14ac:dyDescent="0.2">
      <c r="B43" s="111"/>
      <c r="C43" s="111"/>
      <c r="D43" s="82"/>
      <c r="E43" s="83"/>
      <c r="F43" s="39" t="s">
        <v>18</v>
      </c>
      <c r="G43" s="75" t="s">
        <v>5</v>
      </c>
      <c r="H43" s="75"/>
      <c r="I43" s="75"/>
      <c r="J43" s="36" t="s">
        <v>1</v>
      </c>
      <c r="K43" s="66" t="s">
        <v>2</v>
      </c>
      <c r="L43" s="67"/>
      <c r="M43" s="105"/>
      <c r="N43" s="106"/>
      <c r="O43" s="106"/>
      <c r="P43" s="106"/>
      <c r="Q43" s="40"/>
      <c r="R43" s="70">
        <f t="shared" ref="R43" si="13">IF((M43-V43)&gt;=0,V43,M43)</f>
        <v>0</v>
      </c>
      <c r="S43" s="71"/>
      <c r="T43" s="52"/>
      <c r="U43" s="65"/>
      <c r="V43" s="155"/>
    </row>
    <row r="44" spans="2:22" ht="12" customHeight="1" thickBot="1" x14ac:dyDescent="0.2">
      <c r="B44" s="111"/>
      <c r="C44" s="111"/>
      <c r="D44" s="84"/>
      <c r="E44" s="85"/>
      <c r="F44" s="38" t="s">
        <v>1</v>
      </c>
      <c r="G44" s="74" t="s">
        <v>3</v>
      </c>
      <c r="H44" s="74"/>
      <c r="I44" s="74"/>
      <c r="J44" s="35" t="s">
        <v>1</v>
      </c>
      <c r="K44" s="68" t="s">
        <v>4</v>
      </c>
      <c r="L44" s="69"/>
      <c r="M44" s="107"/>
      <c r="N44" s="108"/>
      <c r="O44" s="108"/>
      <c r="P44" s="108"/>
      <c r="Q44" s="41"/>
      <c r="R44" s="72"/>
      <c r="S44" s="73"/>
      <c r="T44" s="53"/>
      <c r="U44" s="65"/>
      <c r="V44" s="155"/>
    </row>
    <row r="45" spans="2:22" ht="12" customHeight="1" thickBot="1" x14ac:dyDescent="0.2">
      <c r="B45" s="112"/>
      <c r="C45" s="113"/>
      <c r="D45" s="82"/>
      <c r="E45" s="83"/>
      <c r="F45" s="39" t="s">
        <v>1</v>
      </c>
      <c r="G45" s="75" t="s">
        <v>5</v>
      </c>
      <c r="H45" s="75"/>
      <c r="I45" s="75"/>
      <c r="J45" s="36" t="s">
        <v>1</v>
      </c>
      <c r="K45" s="66" t="s">
        <v>2</v>
      </c>
      <c r="L45" s="67"/>
      <c r="M45" s="105"/>
      <c r="N45" s="106"/>
      <c r="O45" s="106"/>
      <c r="P45" s="106"/>
      <c r="Q45" s="40"/>
      <c r="R45" s="70">
        <f t="shared" ref="R45" si="14">IF((M45-V45)&gt;=0,V45,M45)</f>
        <v>0</v>
      </c>
      <c r="S45" s="71"/>
      <c r="T45" s="52"/>
      <c r="U45" s="65"/>
      <c r="V45" s="155"/>
    </row>
    <row r="46" spans="2:22" ht="12" customHeight="1" thickBot="1" x14ac:dyDescent="0.2">
      <c r="B46" s="114"/>
      <c r="C46" s="115"/>
      <c r="D46" s="86"/>
      <c r="E46" s="87"/>
      <c r="F46" s="37" t="s">
        <v>1</v>
      </c>
      <c r="G46" s="116" t="s">
        <v>3</v>
      </c>
      <c r="H46" s="116"/>
      <c r="I46" s="116"/>
      <c r="J46" s="34" t="s">
        <v>1</v>
      </c>
      <c r="K46" s="117" t="s">
        <v>4</v>
      </c>
      <c r="L46" s="118"/>
      <c r="M46" s="107"/>
      <c r="N46" s="108"/>
      <c r="O46" s="108"/>
      <c r="P46" s="108"/>
      <c r="Q46" s="42"/>
      <c r="R46" s="72"/>
      <c r="S46" s="73"/>
      <c r="T46" s="54"/>
      <c r="U46" s="65"/>
      <c r="V46" s="155"/>
    </row>
    <row r="47" spans="2:22" ht="26.45" customHeight="1" thickTop="1" x14ac:dyDescent="0.15">
      <c r="B47" s="121" t="s">
        <v>6</v>
      </c>
      <c r="C47" s="122"/>
      <c r="D47" s="122"/>
      <c r="E47" s="122"/>
      <c r="F47" s="122"/>
      <c r="G47" s="122"/>
      <c r="H47" s="122"/>
      <c r="I47" s="122"/>
      <c r="J47" s="122"/>
      <c r="K47" s="122"/>
      <c r="L47" s="123"/>
      <c r="M47" s="31" t="s">
        <v>44</v>
      </c>
      <c r="N47" s="133">
        <f>SUM(M15:P46,次葉!N60,'次葉 (2)'!N60:Q60,'次葉 (3)'!N60:Q60,'次葉 (4)'!N60:Q60,'次葉 (5)'!N60:Q60)</f>
        <v>0</v>
      </c>
      <c r="O47" s="133"/>
      <c r="P47" s="133"/>
      <c r="Q47" s="48"/>
      <c r="R47" s="32" t="s">
        <v>37</v>
      </c>
      <c r="S47" s="47">
        <f>SUM(R15:S46,次葉!S60,'次葉 (2)'!S60:T60,'次葉 (3)'!S60:T60,'次葉 (4)'!S60:T60,'次葉 (5)'!S60:T60)</f>
        <v>0</v>
      </c>
      <c r="T47" s="48"/>
      <c r="U47" s="65"/>
    </row>
    <row r="48" spans="2:22" ht="6.75" customHeight="1" x14ac:dyDescent="0.15"/>
    <row r="49" spans="1:20" ht="26.45" customHeight="1" x14ac:dyDescent="0.15">
      <c r="B49" s="125" t="s">
        <v>0</v>
      </c>
      <c r="C49" s="126"/>
      <c r="D49" s="126"/>
      <c r="E49" s="126"/>
      <c r="F49" s="126"/>
      <c r="G49" s="126"/>
      <c r="H49" s="126"/>
      <c r="I49" s="127"/>
      <c r="J49" s="11" t="s">
        <v>8</v>
      </c>
      <c r="K49" s="60">
        <f>SUM(N10,N47)</f>
        <v>0</v>
      </c>
      <c r="L49" s="61"/>
      <c r="M49" s="61"/>
      <c r="N49" s="61"/>
      <c r="O49" s="23" t="s">
        <v>28</v>
      </c>
      <c r="P49" s="12" t="s">
        <v>7</v>
      </c>
      <c r="Q49" s="139">
        <f>SUM(S10,S47)</f>
        <v>0</v>
      </c>
      <c r="R49" s="140"/>
      <c r="S49" s="140"/>
      <c r="T49" s="24" t="s">
        <v>28</v>
      </c>
    </row>
    <row r="50" spans="1:20" ht="7.5" customHeight="1" x14ac:dyDescent="0.15"/>
    <row r="51" spans="1:20" ht="20.25" customHeight="1" x14ac:dyDescent="0.15">
      <c r="A51" s="8"/>
      <c r="B51" s="25" t="s">
        <v>38</v>
      </c>
      <c r="C51" s="9"/>
    </row>
    <row r="52" spans="1:20" ht="21.95" customHeight="1" x14ac:dyDescent="0.15">
      <c r="A52" s="8"/>
      <c r="B52" s="119" t="s">
        <v>9</v>
      </c>
      <c r="C52" s="119"/>
      <c r="D52" s="141">
        <f>K49</f>
        <v>0</v>
      </c>
      <c r="E52" s="142"/>
      <c r="F52" s="27" t="s">
        <v>28</v>
      </c>
      <c r="G52" s="13" t="s">
        <v>8</v>
      </c>
      <c r="H52" s="2"/>
      <c r="I52" s="2"/>
    </row>
    <row r="53" spans="1:20" ht="21.95" customHeight="1" x14ac:dyDescent="0.15">
      <c r="A53" s="8"/>
      <c r="B53" s="119" t="s">
        <v>26</v>
      </c>
      <c r="C53" s="119"/>
      <c r="D53" s="143">
        <f>Q49</f>
        <v>0</v>
      </c>
      <c r="E53" s="144"/>
      <c r="F53" s="26"/>
      <c r="G53" s="11" t="s">
        <v>11</v>
      </c>
      <c r="H53" s="2"/>
      <c r="I53" s="2"/>
    </row>
    <row r="54" spans="1:20" ht="21.95" customHeight="1" x14ac:dyDescent="0.15">
      <c r="A54" s="8"/>
      <c r="B54" s="119" t="s">
        <v>20</v>
      </c>
      <c r="C54" s="119"/>
      <c r="D54" s="143">
        <f>IF(D52&lt;D53,0,D52-D53)</f>
        <v>0</v>
      </c>
      <c r="E54" s="144"/>
      <c r="F54" s="26"/>
      <c r="G54" s="11" t="s">
        <v>12</v>
      </c>
      <c r="H54" s="2"/>
      <c r="I54" s="2"/>
      <c r="K54" s="134" t="s">
        <v>55</v>
      </c>
      <c r="L54" s="134"/>
      <c r="M54" s="134"/>
      <c r="N54" s="134"/>
      <c r="O54" s="134"/>
      <c r="P54" s="134"/>
      <c r="Q54" s="134"/>
      <c r="R54" s="134"/>
      <c r="S54" s="134"/>
    </row>
    <row r="55" spans="1:20" ht="21.95" customHeight="1" x14ac:dyDescent="0.15">
      <c r="A55" s="8"/>
      <c r="B55" s="120" t="s">
        <v>10</v>
      </c>
      <c r="C55" s="120"/>
      <c r="D55" s="145">
        <v>0</v>
      </c>
      <c r="E55" s="146"/>
      <c r="F55" s="21"/>
      <c r="G55" s="14" t="s">
        <v>13</v>
      </c>
      <c r="H55" s="2"/>
      <c r="I55" s="2"/>
      <c r="K55" s="134"/>
      <c r="L55" s="134"/>
      <c r="M55" s="134"/>
      <c r="N55" s="134"/>
      <c r="O55" s="134"/>
      <c r="P55" s="134"/>
      <c r="Q55" s="134"/>
      <c r="R55" s="134"/>
      <c r="S55" s="134"/>
    </row>
    <row r="56" spans="1:20" ht="21.95" customHeight="1" x14ac:dyDescent="0.15">
      <c r="A56" s="8"/>
      <c r="B56" s="120" t="s">
        <v>19</v>
      </c>
      <c r="C56" s="120"/>
      <c r="D56" s="147">
        <f>IF(D55&lt;0,0,ROUNDDOWN(D55*0.05,0))</f>
        <v>0</v>
      </c>
      <c r="E56" s="148"/>
      <c r="F56" s="21"/>
      <c r="G56" s="11" t="s">
        <v>14</v>
      </c>
      <c r="H56" s="2"/>
      <c r="I56" s="2"/>
      <c r="K56" s="134"/>
      <c r="L56" s="134"/>
      <c r="M56" s="134"/>
      <c r="N56" s="134"/>
      <c r="O56" s="134"/>
      <c r="P56" s="134"/>
      <c r="Q56" s="134"/>
      <c r="R56" s="134"/>
      <c r="S56" s="134"/>
    </row>
    <row r="57" spans="1:20" ht="21.95" customHeight="1" thickBot="1" x14ac:dyDescent="0.2">
      <c r="A57" s="8"/>
      <c r="B57" s="119" t="s">
        <v>45</v>
      </c>
      <c r="C57" s="119"/>
      <c r="D57" s="149">
        <f>IF(D56&lt;100000,D56,"100,000")</f>
        <v>0</v>
      </c>
      <c r="E57" s="150"/>
      <c r="F57" s="28"/>
      <c r="G57" s="14" t="s">
        <v>15</v>
      </c>
      <c r="H57" s="2"/>
      <c r="I57" s="2"/>
      <c r="K57" s="135" t="s">
        <v>46</v>
      </c>
      <c r="L57" s="135"/>
      <c r="M57" s="135"/>
      <c r="N57" s="135"/>
      <c r="O57" s="135"/>
      <c r="P57" s="135"/>
      <c r="Q57" s="136" t="s">
        <v>47</v>
      </c>
      <c r="R57" s="136"/>
      <c r="S57" s="136"/>
    </row>
    <row r="58" spans="1:20" ht="32.25" customHeight="1" thickBot="1" x14ac:dyDescent="0.2">
      <c r="A58" s="8"/>
      <c r="B58" s="119" t="s">
        <v>21</v>
      </c>
      <c r="C58" s="88"/>
      <c r="D58" s="151">
        <f>IF((D54-D57)&lt;0,0,IF((D54-D57)&gt;2000000,2000000,D54-D57))</f>
        <v>0</v>
      </c>
      <c r="E58" s="152"/>
      <c r="F58" s="29"/>
      <c r="G58" s="22" t="s">
        <v>16</v>
      </c>
      <c r="H58" s="2"/>
      <c r="I58" s="2"/>
    </row>
    <row r="59" spans="1:20" ht="8.25" customHeight="1" x14ac:dyDescent="0.15">
      <c r="C59" s="4"/>
      <c r="D59" s="4"/>
      <c r="E59" s="4"/>
      <c r="F59" s="4"/>
      <c r="G59" s="4"/>
      <c r="H59" s="4"/>
      <c r="I59" s="4"/>
      <c r="J59" s="5"/>
      <c r="K59" s="6"/>
      <c r="L59" s="6"/>
      <c r="M59" s="6"/>
      <c r="N59" s="6"/>
      <c r="O59" s="6"/>
      <c r="P59" s="6"/>
      <c r="Q59" s="6"/>
      <c r="R59" s="6"/>
      <c r="S59" s="6"/>
      <c r="T59" s="6"/>
    </row>
  </sheetData>
  <sheetProtection algorithmName="SHA-512" hashValue="/1Puj9cfxYwvEdCNufr1fytTeS76bI8adeaS8DOG6ZI0D7YKupBZoE22PCP5MtltgbcAD5dg2mauX8XJY3kTmA==" saltValue="CRN1uf5KajsfzNAzRROwsQ==" spinCount="100000" sheet="1" objects="1" scenarios="1" selectLockedCells="1"/>
  <mergeCells count="196">
    <mergeCell ref="V33:V34"/>
    <mergeCell ref="V35:V36"/>
    <mergeCell ref="V37:V38"/>
    <mergeCell ref="V39:V40"/>
    <mergeCell ref="V41:V42"/>
    <mergeCell ref="V43:V44"/>
    <mergeCell ref="V45:V46"/>
    <mergeCell ref="V15:V16"/>
    <mergeCell ref="V17:V18"/>
    <mergeCell ref="V19:V20"/>
    <mergeCell ref="V21:V22"/>
    <mergeCell ref="V23:V24"/>
    <mergeCell ref="V25:V26"/>
    <mergeCell ref="V27:V28"/>
    <mergeCell ref="V29:V30"/>
    <mergeCell ref="V31:V32"/>
    <mergeCell ref="N47:P47"/>
    <mergeCell ref="K54:S56"/>
    <mergeCell ref="K57:P57"/>
    <mergeCell ref="Q57:S57"/>
    <mergeCell ref="R45:S46"/>
    <mergeCell ref="B57:C57"/>
    <mergeCell ref="B58:C58"/>
    <mergeCell ref="N14:Q14"/>
    <mergeCell ref="S14:T14"/>
    <mergeCell ref="R15:S16"/>
    <mergeCell ref="Q49:S49"/>
    <mergeCell ref="D52:E52"/>
    <mergeCell ref="D53:E53"/>
    <mergeCell ref="D54:E54"/>
    <mergeCell ref="D55:E55"/>
    <mergeCell ref="D56:E56"/>
    <mergeCell ref="D57:E57"/>
    <mergeCell ref="D58:E58"/>
    <mergeCell ref="T15:T16"/>
    <mergeCell ref="Q15:Q16"/>
    <mergeCell ref="M17:P18"/>
    <mergeCell ref="M19:P20"/>
    <mergeCell ref="M21:P22"/>
    <mergeCell ref="B52:C52"/>
    <mergeCell ref="B53:C53"/>
    <mergeCell ref="B54:C54"/>
    <mergeCell ref="B55:C55"/>
    <mergeCell ref="B56:C56"/>
    <mergeCell ref="B47:L47"/>
    <mergeCell ref="C5:H5"/>
    <mergeCell ref="B49:I49"/>
    <mergeCell ref="M5:T5"/>
    <mergeCell ref="M23:P24"/>
    <mergeCell ref="M25:P26"/>
    <mergeCell ref="M27:P28"/>
    <mergeCell ref="M29:P30"/>
    <mergeCell ref="M31:P32"/>
    <mergeCell ref="M33:P34"/>
    <mergeCell ref="M35:P36"/>
    <mergeCell ref="M37:P38"/>
    <mergeCell ref="M39:P40"/>
    <mergeCell ref="M41:P42"/>
    <mergeCell ref="M43:P44"/>
    <mergeCell ref="B8:H8"/>
    <mergeCell ref="B9:H10"/>
    <mergeCell ref="B14:C14"/>
    <mergeCell ref="B15:C16"/>
    <mergeCell ref="B17:C18"/>
    <mergeCell ref="B19:C20"/>
    <mergeCell ref="B21:C22"/>
    <mergeCell ref="B23:C24"/>
    <mergeCell ref="B25:C26"/>
    <mergeCell ref="B27:C28"/>
    <mergeCell ref="B29:C30"/>
    <mergeCell ref="B31:C32"/>
    <mergeCell ref="B33:C34"/>
    <mergeCell ref="B35:C36"/>
    <mergeCell ref="B37:C38"/>
    <mergeCell ref="B39:C40"/>
    <mergeCell ref="B41:C42"/>
    <mergeCell ref="B43:C44"/>
    <mergeCell ref="B45:C46"/>
    <mergeCell ref="M45:P46"/>
    <mergeCell ref="R17:S18"/>
    <mergeCell ref="R23:S24"/>
    <mergeCell ref="R25:S26"/>
    <mergeCell ref="R27:S28"/>
    <mergeCell ref="R29:S30"/>
    <mergeCell ref="R31:S32"/>
    <mergeCell ref="R33:S34"/>
    <mergeCell ref="R35:S36"/>
    <mergeCell ref="R37:S38"/>
    <mergeCell ref="R39:S40"/>
    <mergeCell ref="G45:I45"/>
    <mergeCell ref="G46:I46"/>
    <mergeCell ref="G39:I39"/>
    <mergeCell ref="K45:L45"/>
    <mergeCell ref="K46:L46"/>
    <mergeCell ref="K39:L39"/>
    <mergeCell ref="K40:L40"/>
    <mergeCell ref="K41:L41"/>
    <mergeCell ref="K42:L42"/>
    <mergeCell ref="K43:L43"/>
    <mergeCell ref="M15:P16"/>
    <mergeCell ref="G31:I31"/>
    <mergeCell ref="G32:I32"/>
    <mergeCell ref="G33:I33"/>
    <mergeCell ref="G34:I34"/>
    <mergeCell ref="G35:I35"/>
    <mergeCell ref="G36:I36"/>
    <mergeCell ref="G37:I37"/>
    <mergeCell ref="G38:I38"/>
    <mergeCell ref="G15:I15"/>
    <mergeCell ref="G16:I16"/>
    <mergeCell ref="G17:I17"/>
    <mergeCell ref="G18:I18"/>
    <mergeCell ref="G19:I19"/>
    <mergeCell ref="G20:I20"/>
    <mergeCell ref="G21:I21"/>
    <mergeCell ref="G22:I22"/>
    <mergeCell ref="G23:I23"/>
    <mergeCell ref="G24:I24"/>
    <mergeCell ref="G25:I25"/>
    <mergeCell ref="K35:L35"/>
    <mergeCell ref="K36:L36"/>
    <mergeCell ref="K37:L37"/>
    <mergeCell ref="K38:L38"/>
    <mergeCell ref="M8:M9"/>
    <mergeCell ref="M10:M11"/>
    <mergeCell ref="R8:R9"/>
    <mergeCell ref="R10:R11"/>
    <mergeCell ref="T10:T11"/>
    <mergeCell ref="S8:T9"/>
    <mergeCell ref="Q10:Q11"/>
    <mergeCell ref="N8:Q9"/>
    <mergeCell ref="I10:K11"/>
    <mergeCell ref="I8:L9"/>
    <mergeCell ref="L10:L11"/>
    <mergeCell ref="K26:L26"/>
    <mergeCell ref="K27:L27"/>
    <mergeCell ref="K28:L28"/>
    <mergeCell ref="K29:L29"/>
    <mergeCell ref="K30:L30"/>
    <mergeCell ref="K31:L31"/>
    <mergeCell ref="K32:L32"/>
    <mergeCell ref="K33:L33"/>
    <mergeCell ref="K34:L34"/>
    <mergeCell ref="K15:L15"/>
    <mergeCell ref="K16:L16"/>
    <mergeCell ref="F14:L14"/>
    <mergeCell ref="K17:L17"/>
    <mergeCell ref="K18:L18"/>
    <mergeCell ref="K19:L19"/>
    <mergeCell ref="K20:L20"/>
    <mergeCell ref="D14:E14"/>
    <mergeCell ref="D15:E16"/>
    <mergeCell ref="D17:E18"/>
    <mergeCell ref="D19:E20"/>
    <mergeCell ref="D21:E22"/>
    <mergeCell ref="D23:E24"/>
    <mergeCell ref="D25:E26"/>
    <mergeCell ref="D27:E28"/>
    <mergeCell ref="D29:E30"/>
    <mergeCell ref="D31:E32"/>
    <mergeCell ref="D33:E34"/>
    <mergeCell ref="D35:E36"/>
    <mergeCell ref="D37:E38"/>
    <mergeCell ref="D39:E40"/>
    <mergeCell ref="D41:E42"/>
    <mergeCell ref="D43:E44"/>
    <mergeCell ref="D45:E46"/>
    <mergeCell ref="G26:I26"/>
    <mergeCell ref="G27:I27"/>
    <mergeCell ref="G28:I28"/>
    <mergeCell ref="G29:I29"/>
    <mergeCell ref="G30:I30"/>
    <mergeCell ref="V10:V11"/>
    <mergeCell ref="V8:V9"/>
    <mergeCell ref="K49:N49"/>
    <mergeCell ref="A4:U4"/>
    <mergeCell ref="S10:S11"/>
    <mergeCell ref="U10:U47"/>
    <mergeCell ref="K21:L21"/>
    <mergeCell ref="K22:L22"/>
    <mergeCell ref="R19:S20"/>
    <mergeCell ref="R21:S22"/>
    <mergeCell ref="K23:L23"/>
    <mergeCell ref="K24:L24"/>
    <mergeCell ref="K25:L25"/>
    <mergeCell ref="K44:L44"/>
    <mergeCell ref="G40:I40"/>
    <mergeCell ref="G41:I41"/>
    <mergeCell ref="G42:I42"/>
    <mergeCell ref="G43:I43"/>
    <mergeCell ref="G44:I44"/>
    <mergeCell ref="R41:S42"/>
    <mergeCell ref="R43:S44"/>
    <mergeCell ref="N10:P11"/>
    <mergeCell ref="F13:S13"/>
    <mergeCell ref="C11:H11"/>
  </mergeCells>
  <phoneticPr fontId="1"/>
  <dataValidations count="1">
    <dataValidation type="list" allowBlank="1" showInputMessage="1" showErrorMessage="1" sqref="J15:J46 F15:F46" xr:uid="{00000000-0002-0000-0000-000000000000}">
      <formula1>"□,☑"</formula1>
    </dataValidation>
  </dataValidations>
  <pageMargins left="0.51181102362204722" right="0.19685039370078741" top="0.39370078740157483" bottom="0.23622047244094491" header="0.31496062992125984" footer="0.19685039370078741"/>
  <pageSetup paperSize="9" scale="97" orientation="portrait" blackAndWhite="1" r:id="rId1"/>
  <ignoredErrors>
    <ignoredError sqref="M14 R14 M8 R8"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60"/>
  <sheetViews>
    <sheetView zoomScaleNormal="100" zoomScaleSheetLayoutView="100" workbookViewId="0">
      <selection activeCell="B10" sqref="B10:C11"/>
    </sheetView>
  </sheetViews>
  <sheetFormatPr defaultColWidth="9" defaultRowHeight="13.5" x14ac:dyDescent="0.15"/>
  <cols>
    <col min="1" max="1" width="2.625" style="1" customWidth="1"/>
    <col min="2" max="2" width="7.125" style="1" customWidth="1"/>
    <col min="3" max="3" width="9.125" style="1" customWidth="1"/>
    <col min="4" max="4" width="5.375" style="1" customWidth="1"/>
    <col min="5" max="5" width="7.5" style="1" customWidth="1"/>
    <col min="6" max="6" width="5.75" style="1" customWidth="1"/>
    <col min="7" max="7" width="3" style="2" customWidth="1"/>
    <col min="8" max="8" width="2.875" style="1" customWidth="1"/>
    <col min="9" max="9" width="3.375" style="1" customWidth="1"/>
    <col min="10" max="10" width="1.75" style="1" customWidth="1"/>
    <col min="11" max="11" width="3" style="2" customWidth="1"/>
    <col min="12" max="12" width="7.875" style="1" customWidth="1"/>
    <col min="13" max="14" width="3" style="1" customWidth="1"/>
    <col min="15" max="15" width="5.625" style="1" customWidth="1"/>
    <col min="16" max="16" width="2.625" style="1" customWidth="1"/>
    <col min="17" max="17" width="2.5" style="1" customWidth="1"/>
    <col min="18" max="18" width="2.25" style="1" customWidth="1"/>
    <col min="19" max="19" width="3" style="1" customWidth="1"/>
    <col min="20" max="20" width="10.75" style="1" customWidth="1"/>
    <col min="21" max="21" width="2.25" style="1" customWidth="1"/>
    <col min="22" max="22" width="3.875" style="1" customWidth="1"/>
    <col min="23" max="23" width="13.875" style="1" customWidth="1"/>
    <col min="24" max="16384" width="9" style="1"/>
  </cols>
  <sheetData>
    <row r="1" spans="1:26" ht="18" customHeight="1" x14ac:dyDescent="0.15"/>
    <row r="2" spans="1:26" ht="24" customHeight="1" x14ac:dyDescent="0.15">
      <c r="A2" s="16" t="s">
        <v>27</v>
      </c>
      <c r="B2" s="16"/>
      <c r="C2" s="170" t="str">
        <f>IF(医療費控除の明細書!D3="","",医療費控除の明細書!D3)</f>
        <v/>
      </c>
      <c r="D2" s="170"/>
      <c r="E2" s="50" t="s">
        <v>52</v>
      </c>
      <c r="F2" s="50"/>
      <c r="G2" s="16"/>
      <c r="H2" s="16"/>
      <c r="I2" s="16"/>
      <c r="J2" s="16"/>
      <c r="K2" s="16"/>
      <c r="L2" s="16"/>
      <c r="M2" s="16"/>
      <c r="N2" s="16"/>
      <c r="O2" s="16"/>
      <c r="P2" s="16"/>
      <c r="Q2" s="16"/>
      <c r="R2" s="16"/>
      <c r="S2" s="16"/>
      <c r="T2" s="16"/>
      <c r="U2" s="16"/>
      <c r="V2" s="16"/>
    </row>
    <row r="3" spans="1:26" ht="15" customHeight="1" x14ac:dyDescent="0.15">
      <c r="A3" s="62" t="s">
        <v>22</v>
      </c>
      <c r="B3" s="62"/>
      <c r="C3" s="62"/>
      <c r="D3" s="62"/>
      <c r="E3" s="62"/>
      <c r="F3" s="62"/>
      <c r="G3" s="62"/>
      <c r="H3" s="62"/>
      <c r="I3" s="62"/>
      <c r="J3" s="62"/>
      <c r="K3" s="62"/>
      <c r="L3" s="62"/>
      <c r="M3" s="62"/>
      <c r="N3" s="62"/>
      <c r="O3" s="62"/>
      <c r="P3" s="62"/>
      <c r="Q3" s="62"/>
      <c r="R3" s="62"/>
      <c r="S3" s="62"/>
      <c r="T3" s="62"/>
      <c r="U3" s="62"/>
      <c r="V3" s="62"/>
    </row>
    <row r="4" spans="1:26" ht="27" customHeight="1" x14ac:dyDescent="0.2">
      <c r="C4" s="161"/>
      <c r="D4" s="161"/>
      <c r="E4" s="161"/>
      <c r="F4" s="161"/>
      <c r="G4" s="161"/>
      <c r="H4" s="161"/>
      <c r="I4" s="161"/>
      <c r="J4" s="17"/>
      <c r="L4" s="20" t="s">
        <v>34</v>
      </c>
      <c r="M4" s="7"/>
      <c r="N4" s="162" t="str">
        <f>IF(医療費控除の明細書!M5="","",医療費控除の明細書!M5)</f>
        <v/>
      </c>
      <c r="O4" s="162"/>
      <c r="P4" s="162"/>
      <c r="Q4" s="162"/>
      <c r="R4" s="162"/>
      <c r="S4" s="162"/>
      <c r="T4" s="162"/>
      <c r="U4" s="162"/>
    </row>
    <row r="5" spans="1:26" ht="26.25" customHeight="1" x14ac:dyDescent="0.15">
      <c r="A5" s="8"/>
      <c r="B5" s="8"/>
      <c r="C5" s="8"/>
      <c r="D5" s="8"/>
    </row>
    <row r="6" spans="1:26" ht="14.25" customHeight="1" x14ac:dyDescent="0.15">
      <c r="A6" s="8"/>
      <c r="B6" s="4" t="s">
        <v>40</v>
      </c>
      <c r="C6" s="8"/>
      <c r="D6" s="8"/>
    </row>
    <row r="7" spans="1:26" ht="16.5" customHeight="1" x14ac:dyDescent="0.15">
      <c r="A7" s="8"/>
      <c r="B7" s="8"/>
      <c r="C7" s="8"/>
      <c r="D7" s="8"/>
    </row>
    <row r="8" spans="1:26" ht="19.5" customHeight="1" thickBot="1" x14ac:dyDescent="0.2">
      <c r="A8" s="8"/>
      <c r="B8" s="9" t="s">
        <v>42</v>
      </c>
      <c r="C8" s="9"/>
      <c r="D8" s="9"/>
      <c r="E8" s="9"/>
      <c r="F8" s="15"/>
      <c r="G8" s="30"/>
      <c r="H8" s="30"/>
      <c r="I8" s="30"/>
      <c r="J8" s="30"/>
      <c r="K8" s="30"/>
      <c r="L8" s="30"/>
      <c r="M8" s="30"/>
      <c r="N8" s="30"/>
      <c r="O8" s="30"/>
      <c r="P8" s="30"/>
      <c r="Q8" s="30"/>
      <c r="R8" s="30"/>
      <c r="S8" s="30"/>
      <c r="T8" s="18"/>
      <c r="U8" s="18"/>
      <c r="V8" s="160" t="s">
        <v>41</v>
      </c>
    </row>
    <row r="9" spans="1:26" ht="30" customHeight="1" thickBot="1" x14ac:dyDescent="0.2">
      <c r="B9" s="88" t="s">
        <v>24</v>
      </c>
      <c r="C9" s="90"/>
      <c r="D9" s="88" t="s">
        <v>25</v>
      </c>
      <c r="E9" s="89"/>
      <c r="F9" s="90"/>
      <c r="G9" s="88" t="s">
        <v>17</v>
      </c>
      <c r="H9" s="89"/>
      <c r="I9" s="89"/>
      <c r="J9" s="89"/>
      <c r="K9" s="89"/>
      <c r="L9" s="89"/>
      <c r="M9" s="90"/>
      <c r="N9" s="19" t="s">
        <v>32</v>
      </c>
      <c r="O9" s="89" t="s">
        <v>48</v>
      </c>
      <c r="P9" s="89"/>
      <c r="Q9" s="89"/>
      <c r="R9" s="90"/>
      <c r="S9" s="19" t="s">
        <v>33</v>
      </c>
      <c r="T9" s="137" t="s">
        <v>59</v>
      </c>
      <c r="U9" s="138"/>
      <c r="V9" s="160"/>
      <c r="W9" s="51" t="s">
        <v>56</v>
      </c>
      <c r="X9" s="3"/>
    </row>
    <row r="10" spans="1:26" ht="12" customHeight="1" thickBot="1" x14ac:dyDescent="0.2">
      <c r="A10" s="10"/>
      <c r="B10" s="111"/>
      <c r="C10" s="111"/>
      <c r="D10" s="112"/>
      <c r="E10" s="156"/>
      <c r="F10" s="113"/>
      <c r="G10" s="37" t="s">
        <v>18</v>
      </c>
      <c r="H10" s="75" t="s">
        <v>5</v>
      </c>
      <c r="I10" s="75"/>
      <c r="J10" s="75"/>
      <c r="K10" s="34" t="s">
        <v>18</v>
      </c>
      <c r="L10" s="66" t="s">
        <v>2</v>
      </c>
      <c r="M10" s="67"/>
      <c r="N10" s="105"/>
      <c r="O10" s="106"/>
      <c r="P10" s="106"/>
      <c r="Q10" s="106"/>
      <c r="R10" s="95" t="s">
        <v>28</v>
      </c>
      <c r="S10" s="70">
        <f>IF((N10-W10)&gt;=0,W10,N10)</f>
        <v>0</v>
      </c>
      <c r="T10" s="71"/>
      <c r="U10" s="163" t="s">
        <v>28</v>
      </c>
      <c r="V10" s="160"/>
      <c r="W10" s="155"/>
    </row>
    <row r="11" spans="1:26" ht="12" customHeight="1" thickBot="1" x14ac:dyDescent="0.2">
      <c r="A11" s="10"/>
      <c r="B11" s="111"/>
      <c r="C11" s="111"/>
      <c r="D11" s="157"/>
      <c r="E11" s="158"/>
      <c r="F11" s="159"/>
      <c r="G11" s="38" t="s">
        <v>18</v>
      </c>
      <c r="H11" s="74" t="s">
        <v>3</v>
      </c>
      <c r="I11" s="74"/>
      <c r="J11" s="74"/>
      <c r="K11" s="35" t="s">
        <v>18</v>
      </c>
      <c r="L11" s="68" t="s">
        <v>4</v>
      </c>
      <c r="M11" s="69"/>
      <c r="N11" s="107"/>
      <c r="O11" s="108"/>
      <c r="P11" s="108"/>
      <c r="Q11" s="108"/>
      <c r="R11" s="96"/>
      <c r="S11" s="72"/>
      <c r="T11" s="73"/>
      <c r="U11" s="164"/>
      <c r="V11" s="160"/>
      <c r="W11" s="155"/>
      <c r="Z11" s="6"/>
    </row>
    <row r="12" spans="1:26" ht="12" customHeight="1" thickBot="1" x14ac:dyDescent="0.2">
      <c r="B12" s="111"/>
      <c r="C12" s="111"/>
      <c r="D12" s="112"/>
      <c r="E12" s="156"/>
      <c r="F12" s="113"/>
      <c r="G12" s="39" t="s">
        <v>1</v>
      </c>
      <c r="H12" s="75" t="s">
        <v>5</v>
      </c>
      <c r="I12" s="75"/>
      <c r="J12" s="75"/>
      <c r="K12" s="36" t="s">
        <v>18</v>
      </c>
      <c r="L12" s="66" t="s">
        <v>2</v>
      </c>
      <c r="M12" s="67"/>
      <c r="N12" s="105"/>
      <c r="O12" s="106"/>
      <c r="P12" s="106"/>
      <c r="Q12" s="106"/>
      <c r="R12" s="40"/>
      <c r="S12" s="70">
        <f t="shared" ref="S12" si="0">IF((N12-W12)&gt;=0,W12,N12)</f>
        <v>0</v>
      </c>
      <c r="T12" s="71"/>
      <c r="U12" s="43"/>
      <c r="V12" s="160"/>
      <c r="W12" s="155"/>
    </row>
    <row r="13" spans="1:26" ht="12" customHeight="1" thickBot="1" x14ac:dyDescent="0.2">
      <c r="B13" s="111"/>
      <c r="C13" s="111"/>
      <c r="D13" s="157"/>
      <c r="E13" s="158"/>
      <c r="F13" s="159"/>
      <c r="G13" s="38" t="s">
        <v>1</v>
      </c>
      <c r="H13" s="74" t="s">
        <v>3</v>
      </c>
      <c r="I13" s="74"/>
      <c r="J13" s="74"/>
      <c r="K13" s="35" t="s">
        <v>1</v>
      </c>
      <c r="L13" s="68" t="s">
        <v>4</v>
      </c>
      <c r="M13" s="69"/>
      <c r="N13" s="107"/>
      <c r="O13" s="108"/>
      <c r="P13" s="108"/>
      <c r="Q13" s="108"/>
      <c r="R13" s="41"/>
      <c r="S13" s="72"/>
      <c r="T13" s="73"/>
      <c r="U13" s="44"/>
      <c r="V13" s="160"/>
      <c r="W13" s="155"/>
    </row>
    <row r="14" spans="1:26" ht="12" customHeight="1" thickBot="1" x14ac:dyDescent="0.2">
      <c r="B14" s="111"/>
      <c r="C14" s="111"/>
      <c r="D14" s="112"/>
      <c r="E14" s="156"/>
      <c r="F14" s="113"/>
      <c r="G14" s="39" t="s">
        <v>1</v>
      </c>
      <c r="H14" s="75" t="s">
        <v>5</v>
      </c>
      <c r="I14" s="75"/>
      <c r="J14" s="75"/>
      <c r="K14" s="36" t="s">
        <v>1</v>
      </c>
      <c r="L14" s="66" t="s">
        <v>2</v>
      </c>
      <c r="M14" s="67"/>
      <c r="N14" s="105"/>
      <c r="O14" s="106"/>
      <c r="P14" s="106"/>
      <c r="Q14" s="106"/>
      <c r="R14" s="40"/>
      <c r="S14" s="70">
        <f t="shared" ref="S14" si="1">IF((N14-W14)&gt;=0,W14,N14)</f>
        <v>0</v>
      </c>
      <c r="T14" s="71"/>
      <c r="U14" s="43"/>
      <c r="V14" s="160"/>
      <c r="W14" s="155"/>
    </row>
    <row r="15" spans="1:26" ht="12" customHeight="1" thickBot="1" x14ac:dyDescent="0.2">
      <c r="B15" s="111"/>
      <c r="C15" s="111"/>
      <c r="D15" s="157"/>
      <c r="E15" s="158"/>
      <c r="F15" s="159"/>
      <c r="G15" s="38" t="s">
        <v>1</v>
      </c>
      <c r="H15" s="74" t="s">
        <v>3</v>
      </c>
      <c r="I15" s="74"/>
      <c r="J15" s="74"/>
      <c r="K15" s="35" t="s">
        <v>1</v>
      </c>
      <c r="L15" s="68" t="s">
        <v>4</v>
      </c>
      <c r="M15" s="69"/>
      <c r="N15" s="107"/>
      <c r="O15" s="108"/>
      <c r="P15" s="108"/>
      <c r="Q15" s="108"/>
      <c r="R15" s="41"/>
      <c r="S15" s="72"/>
      <c r="T15" s="73"/>
      <c r="U15" s="44"/>
      <c r="V15" s="160"/>
      <c r="W15" s="155"/>
    </row>
    <row r="16" spans="1:26" ht="12" customHeight="1" thickBot="1" x14ac:dyDescent="0.2">
      <c r="B16" s="111"/>
      <c r="C16" s="111"/>
      <c r="D16" s="112"/>
      <c r="E16" s="156"/>
      <c r="F16" s="113"/>
      <c r="G16" s="39" t="s">
        <v>1</v>
      </c>
      <c r="H16" s="75" t="s">
        <v>5</v>
      </c>
      <c r="I16" s="75"/>
      <c r="J16" s="75"/>
      <c r="K16" s="36" t="s">
        <v>1</v>
      </c>
      <c r="L16" s="66" t="s">
        <v>2</v>
      </c>
      <c r="M16" s="67"/>
      <c r="N16" s="105"/>
      <c r="O16" s="106"/>
      <c r="P16" s="106"/>
      <c r="Q16" s="106"/>
      <c r="R16" s="40"/>
      <c r="S16" s="70">
        <f t="shared" ref="S16" si="2">IF((N16-W16)&gt;=0,W16,N16)</f>
        <v>0</v>
      </c>
      <c r="T16" s="71"/>
      <c r="U16" s="43"/>
      <c r="V16" s="160"/>
      <c r="W16" s="155"/>
    </row>
    <row r="17" spans="1:23" ht="12" customHeight="1" thickBot="1" x14ac:dyDescent="0.2">
      <c r="B17" s="111"/>
      <c r="C17" s="111"/>
      <c r="D17" s="157"/>
      <c r="E17" s="158"/>
      <c r="F17" s="159"/>
      <c r="G17" s="38" t="s">
        <v>1</v>
      </c>
      <c r="H17" s="74" t="s">
        <v>3</v>
      </c>
      <c r="I17" s="74"/>
      <c r="J17" s="74"/>
      <c r="K17" s="35" t="s">
        <v>1</v>
      </c>
      <c r="L17" s="68" t="s">
        <v>4</v>
      </c>
      <c r="M17" s="69"/>
      <c r="N17" s="107"/>
      <c r="O17" s="108"/>
      <c r="P17" s="108"/>
      <c r="Q17" s="108"/>
      <c r="R17" s="41"/>
      <c r="S17" s="72"/>
      <c r="T17" s="73"/>
      <c r="U17" s="44"/>
      <c r="V17" s="160"/>
      <c r="W17" s="155"/>
    </row>
    <row r="18" spans="1:23" ht="12" customHeight="1" thickBot="1" x14ac:dyDescent="0.2">
      <c r="B18" s="111"/>
      <c r="C18" s="111"/>
      <c r="D18" s="112"/>
      <c r="E18" s="156"/>
      <c r="F18" s="113"/>
      <c r="G18" s="39" t="s">
        <v>1</v>
      </c>
      <c r="H18" s="75" t="s">
        <v>5</v>
      </c>
      <c r="I18" s="75"/>
      <c r="J18" s="75"/>
      <c r="K18" s="36" t="s">
        <v>1</v>
      </c>
      <c r="L18" s="66" t="s">
        <v>2</v>
      </c>
      <c r="M18" s="67"/>
      <c r="N18" s="105"/>
      <c r="O18" s="106"/>
      <c r="P18" s="106"/>
      <c r="Q18" s="106"/>
      <c r="R18" s="40"/>
      <c r="S18" s="70">
        <f t="shared" ref="S18" si="3">IF((N18-W18)&gt;=0,W18,N18)</f>
        <v>0</v>
      </c>
      <c r="T18" s="71"/>
      <c r="U18" s="43"/>
      <c r="V18" s="160"/>
      <c r="W18" s="155"/>
    </row>
    <row r="19" spans="1:23" ht="12" customHeight="1" thickBot="1" x14ac:dyDescent="0.2">
      <c r="B19" s="111"/>
      <c r="C19" s="111"/>
      <c r="D19" s="157"/>
      <c r="E19" s="158"/>
      <c r="F19" s="159"/>
      <c r="G19" s="38" t="s">
        <v>1</v>
      </c>
      <c r="H19" s="74" t="s">
        <v>3</v>
      </c>
      <c r="I19" s="74"/>
      <c r="J19" s="74"/>
      <c r="K19" s="35" t="s">
        <v>1</v>
      </c>
      <c r="L19" s="68" t="s">
        <v>4</v>
      </c>
      <c r="M19" s="69"/>
      <c r="N19" s="107"/>
      <c r="O19" s="108"/>
      <c r="P19" s="108"/>
      <c r="Q19" s="108"/>
      <c r="R19" s="41"/>
      <c r="S19" s="72"/>
      <c r="T19" s="73"/>
      <c r="U19" s="44"/>
      <c r="V19" s="160"/>
      <c r="W19" s="155"/>
    </row>
    <row r="20" spans="1:23" ht="12" customHeight="1" thickBot="1" x14ac:dyDescent="0.2">
      <c r="B20" s="111"/>
      <c r="C20" s="111"/>
      <c r="D20" s="112"/>
      <c r="E20" s="156"/>
      <c r="F20" s="113"/>
      <c r="G20" s="39" t="s">
        <v>1</v>
      </c>
      <c r="H20" s="75" t="s">
        <v>5</v>
      </c>
      <c r="I20" s="75"/>
      <c r="J20" s="75"/>
      <c r="K20" s="36" t="s">
        <v>1</v>
      </c>
      <c r="L20" s="66" t="s">
        <v>2</v>
      </c>
      <c r="M20" s="67"/>
      <c r="N20" s="105"/>
      <c r="O20" s="106"/>
      <c r="P20" s="106"/>
      <c r="Q20" s="106"/>
      <c r="R20" s="40"/>
      <c r="S20" s="70">
        <f t="shared" ref="S20" si="4">IF((N20-W20)&gt;=0,W20,N20)</f>
        <v>0</v>
      </c>
      <c r="T20" s="71"/>
      <c r="U20" s="43"/>
      <c r="V20" s="160"/>
      <c r="W20" s="155"/>
    </row>
    <row r="21" spans="1:23" ht="12" customHeight="1" thickBot="1" x14ac:dyDescent="0.2">
      <c r="B21" s="111"/>
      <c r="C21" s="111"/>
      <c r="D21" s="157"/>
      <c r="E21" s="158"/>
      <c r="F21" s="159"/>
      <c r="G21" s="38" t="s">
        <v>1</v>
      </c>
      <c r="H21" s="74" t="s">
        <v>3</v>
      </c>
      <c r="I21" s="74"/>
      <c r="J21" s="74"/>
      <c r="K21" s="35" t="s">
        <v>1</v>
      </c>
      <c r="L21" s="68" t="s">
        <v>4</v>
      </c>
      <c r="M21" s="69"/>
      <c r="N21" s="107"/>
      <c r="O21" s="108"/>
      <c r="P21" s="108"/>
      <c r="Q21" s="108"/>
      <c r="R21" s="41"/>
      <c r="S21" s="72"/>
      <c r="T21" s="73"/>
      <c r="U21" s="44"/>
      <c r="V21" s="160"/>
      <c r="W21" s="155"/>
    </row>
    <row r="22" spans="1:23" ht="12" customHeight="1" thickBot="1" x14ac:dyDescent="0.2">
      <c r="B22" s="111"/>
      <c r="C22" s="111"/>
      <c r="D22" s="112"/>
      <c r="E22" s="156"/>
      <c r="F22" s="113"/>
      <c r="G22" s="39" t="s">
        <v>1</v>
      </c>
      <c r="H22" s="75" t="s">
        <v>5</v>
      </c>
      <c r="I22" s="75"/>
      <c r="J22" s="75"/>
      <c r="K22" s="36" t="s">
        <v>1</v>
      </c>
      <c r="L22" s="66" t="s">
        <v>2</v>
      </c>
      <c r="M22" s="67"/>
      <c r="N22" s="105"/>
      <c r="O22" s="106"/>
      <c r="P22" s="106"/>
      <c r="Q22" s="106"/>
      <c r="R22" s="40"/>
      <c r="S22" s="70">
        <f t="shared" ref="S22" si="5">IF((N22-W22)&gt;=0,W22,N22)</f>
        <v>0</v>
      </c>
      <c r="T22" s="71"/>
      <c r="U22" s="43"/>
      <c r="V22" s="160"/>
      <c r="W22" s="155"/>
    </row>
    <row r="23" spans="1:23" ht="12" customHeight="1" thickBot="1" x14ac:dyDescent="0.2">
      <c r="B23" s="111"/>
      <c r="C23" s="111"/>
      <c r="D23" s="157"/>
      <c r="E23" s="158"/>
      <c r="F23" s="159"/>
      <c r="G23" s="38" t="s">
        <v>1</v>
      </c>
      <c r="H23" s="74" t="s">
        <v>3</v>
      </c>
      <c r="I23" s="74"/>
      <c r="J23" s="74"/>
      <c r="K23" s="35" t="s">
        <v>1</v>
      </c>
      <c r="L23" s="68" t="s">
        <v>4</v>
      </c>
      <c r="M23" s="69"/>
      <c r="N23" s="107"/>
      <c r="O23" s="108"/>
      <c r="P23" s="108"/>
      <c r="Q23" s="108"/>
      <c r="R23" s="41"/>
      <c r="S23" s="72"/>
      <c r="T23" s="73"/>
      <c r="U23" s="44"/>
      <c r="V23" s="160"/>
      <c r="W23" s="155"/>
    </row>
    <row r="24" spans="1:23" ht="12" customHeight="1" thickBot="1" x14ac:dyDescent="0.2">
      <c r="B24" s="111"/>
      <c r="C24" s="111"/>
      <c r="D24" s="112"/>
      <c r="E24" s="156"/>
      <c r="F24" s="113"/>
      <c r="G24" s="39" t="s">
        <v>1</v>
      </c>
      <c r="H24" s="75" t="s">
        <v>5</v>
      </c>
      <c r="I24" s="75"/>
      <c r="J24" s="75"/>
      <c r="K24" s="36" t="s">
        <v>1</v>
      </c>
      <c r="L24" s="66" t="s">
        <v>2</v>
      </c>
      <c r="M24" s="67"/>
      <c r="N24" s="105"/>
      <c r="O24" s="106"/>
      <c r="P24" s="106"/>
      <c r="Q24" s="106"/>
      <c r="R24" s="40"/>
      <c r="S24" s="70">
        <f t="shared" ref="S24" si="6">IF((N24-W24)&gt;=0,W24,N24)</f>
        <v>0</v>
      </c>
      <c r="T24" s="71"/>
      <c r="U24" s="43"/>
      <c r="V24" s="160"/>
      <c r="W24" s="155"/>
    </row>
    <row r="25" spans="1:23" ht="12" customHeight="1" thickBot="1" x14ac:dyDescent="0.2">
      <c r="B25" s="111"/>
      <c r="C25" s="111"/>
      <c r="D25" s="157"/>
      <c r="E25" s="158"/>
      <c r="F25" s="159"/>
      <c r="G25" s="38" t="s">
        <v>1</v>
      </c>
      <c r="H25" s="74" t="s">
        <v>3</v>
      </c>
      <c r="I25" s="74"/>
      <c r="J25" s="74"/>
      <c r="K25" s="35" t="s">
        <v>1</v>
      </c>
      <c r="L25" s="68" t="s">
        <v>4</v>
      </c>
      <c r="M25" s="69"/>
      <c r="N25" s="107"/>
      <c r="O25" s="108"/>
      <c r="P25" s="108"/>
      <c r="Q25" s="108"/>
      <c r="R25" s="41"/>
      <c r="S25" s="72"/>
      <c r="T25" s="73"/>
      <c r="U25" s="44"/>
      <c r="V25" s="160"/>
      <c r="W25" s="155"/>
    </row>
    <row r="26" spans="1:23" ht="12" customHeight="1" thickBot="1" x14ac:dyDescent="0.2">
      <c r="A26" s="10"/>
      <c r="B26" s="111"/>
      <c r="C26" s="111"/>
      <c r="D26" s="112"/>
      <c r="E26" s="156"/>
      <c r="F26" s="113"/>
      <c r="G26" s="39" t="s">
        <v>1</v>
      </c>
      <c r="H26" s="75" t="s">
        <v>5</v>
      </c>
      <c r="I26" s="75"/>
      <c r="J26" s="75"/>
      <c r="K26" s="36" t="s">
        <v>1</v>
      </c>
      <c r="L26" s="66" t="s">
        <v>2</v>
      </c>
      <c r="M26" s="67"/>
      <c r="N26" s="105"/>
      <c r="O26" s="106"/>
      <c r="P26" s="106"/>
      <c r="Q26" s="106"/>
      <c r="R26" s="40"/>
      <c r="S26" s="70">
        <f t="shared" ref="S26" si="7">IF((N26-W26)&gt;=0,W26,N26)</f>
        <v>0</v>
      </c>
      <c r="T26" s="71"/>
      <c r="U26" s="43"/>
      <c r="V26" s="160"/>
      <c r="W26" s="155"/>
    </row>
    <row r="27" spans="1:23" ht="12" customHeight="1" thickBot="1" x14ac:dyDescent="0.2">
      <c r="A27" s="10"/>
      <c r="B27" s="111"/>
      <c r="C27" s="111"/>
      <c r="D27" s="157"/>
      <c r="E27" s="158"/>
      <c r="F27" s="159"/>
      <c r="G27" s="38" t="s">
        <v>1</v>
      </c>
      <c r="H27" s="74" t="s">
        <v>3</v>
      </c>
      <c r="I27" s="74"/>
      <c r="J27" s="74"/>
      <c r="K27" s="35" t="s">
        <v>1</v>
      </c>
      <c r="L27" s="68" t="s">
        <v>4</v>
      </c>
      <c r="M27" s="69"/>
      <c r="N27" s="107"/>
      <c r="O27" s="108"/>
      <c r="P27" s="108"/>
      <c r="Q27" s="108"/>
      <c r="R27" s="41"/>
      <c r="S27" s="72"/>
      <c r="T27" s="73"/>
      <c r="U27" s="44"/>
      <c r="V27" s="160"/>
      <c r="W27" s="155"/>
    </row>
    <row r="28" spans="1:23" ht="12" customHeight="1" thickBot="1" x14ac:dyDescent="0.2">
      <c r="B28" s="111"/>
      <c r="C28" s="111"/>
      <c r="D28" s="112"/>
      <c r="E28" s="156"/>
      <c r="F28" s="113"/>
      <c r="G28" s="39" t="s">
        <v>1</v>
      </c>
      <c r="H28" s="75" t="s">
        <v>5</v>
      </c>
      <c r="I28" s="75"/>
      <c r="J28" s="75"/>
      <c r="K28" s="36" t="s">
        <v>1</v>
      </c>
      <c r="L28" s="66" t="s">
        <v>2</v>
      </c>
      <c r="M28" s="67"/>
      <c r="N28" s="105"/>
      <c r="O28" s="106"/>
      <c r="P28" s="106"/>
      <c r="Q28" s="106"/>
      <c r="R28" s="40"/>
      <c r="S28" s="70">
        <f t="shared" ref="S28" si="8">IF((N28-W28)&gt;=0,W28,N28)</f>
        <v>0</v>
      </c>
      <c r="T28" s="71"/>
      <c r="U28" s="43"/>
      <c r="V28" s="160"/>
      <c r="W28" s="155"/>
    </row>
    <row r="29" spans="1:23" ht="12" customHeight="1" thickBot="1" x14ac:dyDescent="0.2">
      <c r="B29" s="111"/>
      <c r="C29" s="111"/>
      <c r="D29" s="157"/>
      <c r="E29" s="158"/>
      <c r="F29" s="159"/>
      <c r="G29" s="38" t="s">
        <v>1</v>
      </c>
      <c r="H29" s="74" t="s">
        <v>3</v>
      </c>
      <c r="I29" s="74"/>
      <c r="J29" s="74"/>
      <c r="K29" s="35" t="s">
        <v>1</v>
      </c>
      <c r="L29" s="68" t="s">
        <v>4</v>
      </c>
      <c r="M29" s="69"/>
      <c r="N29" s="107"/>
      <c r="O29" s="108"/>
      <c r="P29" s="108"/>
      <c r="Q29" s="108"/>
      <c r="R29" s="41"/>
      <c r="S29" s="72"/>
      <c r="T29" s="73"/>
      <c r="U29" s="44"/>
      <c r="V29" s="160"/>
      <c r="W29" s="155"/>
    </row>
    <row r="30" spans="1:23" ht="12" customHeight="1" thickBot="1" x14ac:dyDescent="0.2">
      <c r="B30" s="111"/>
      <c r="C30" s="111"/>
      <c r="D30" s="112"/>
      <c r="E30" s="156"/>
      <c r="F30" s="113"/>
      <c r="G30" s="39" t="s">
        <v>1</v>
      </c>
      <c r="H30" s="75" t="s">
        <v>5</v>
      </c>
      <c r="I30" s="75"/>
      <c r="J30" s="75"/>
      <c r="K30" s="36" t="s">
        <v>1</v>
      </c>
      <c r="L30" s="66" t="s">
        <v>2</v>
      </c>
      <c r="M30" s="67"/>
      <c r="N30" s="105"/>
      <c r="O30" s="106"/>
      <c r="P30" s="106"/>
      <c r="Q30" s="106"/>
      <c r="R30" s="40"/>
      <c r="S30" s="70">
        <f t="shared" ref="S30" si="9">IF((N30-W30)&gt;=0,W30,N30)</f>
        <v>0</v>
      </c>
      <c r="T30" s="71"/>
      <c r="U30" s="43"/>
      <c r="V30" s="160"/>
      <c r="W30" s="155"/>
    </row>
    <row r="31" spans="1:23" ht="12" customHeight="1" thickBot="1" x14ac:dyDescent="0.2">
      <c r="B31" s="111"/>
      <c r="C31" s="111"/>
      <c r="D31" s="157"/>
      <c r="E31" s="158"/>
      <c r="F31" s="159"/>
      <c r="G31" s="38" t="s">
        <v>1</v>
      </c>
      <c r="H31" s="74" t="s">
        <v>3</v>
      </c>
      <c r="I31" s="74"/>
      <c r="J31" s="74"/>
      <c r="K31" s="35" t="s">
        <v>1</v>
      </c>
      <c r="L31" s="68" t="s">
        <v>4</v>
      </c>
      <c r="M31" s="69"/>
      <c r="N31" s="107"/>
      <c r="O31" s="108"/>
      <c r="P31" s="108"/>
      <c r="Q31" s="108"/>
      <c r="R31" s="41"/>
      <c r="S31" s="72"/>
      <c r="T31" s="73"/>
      <c r="U31" s="44"/>
      <c r="V31" s="160"/>
      <c r="W31" s="155"/>
    </row>
    <row r="32" spans="1:23" ht="12" customHeight="1" thickBot="1" x14ac:dyDescent="0.2">
      <c r="B32" s="111"/>
      <c r="C32" s="111"/>
      <c r="D32" s="112"/>
      <c r="E32" s="156"/>
      <c r="F32" s="113"/>
      <c r="G32" s="39" t="s">
        <v>1</v>
      </c>
      <c r="H32" s="75" t="s">
        <v>5</v>
      </c>
      <c r="I32" s="75"/>
      <c r="J32" s="75"/>
      <c r="K32" s="36" t="s">
        <v>1</v>
      </c>
      <c r="L32" s="66" t="s">
        <v>2</v>
      </c>
      <c r="M32" s="67"/>
      <c r="N32" s="105"/>
      <c r="O32" s="106"/>
      <c r="P32" s="106"/>
      <c r="Q32" s="106"/>
      <c r="R32" s="40"/>
      <c r="S32" s="70">
        <f t="shared" ref="S32" si="10">IF((N32-W32)&gt;=0,W32,N32)</f>
        <v>0</v>
      </c>
      <c r="T32" s="71"/>
      <c r="U32" s="43"/>
      <c r="V32" s="160"/>
      <c r="W32" s="155"/>
    </row>
    <row r="33" spans="2:23" ht="12" customHeight="1" thickBot="1" x14ac:dyDescent="0.2">
      <c r="B33" s="111"/>
      <c r="C33" s="111"/>
      <c r="D33" s="157"/>
      <c r="E33" s="158"/>
      <c r="F33" s="159"/>
      <c r="G33" s="38" t="s">
        <v>1</v>
      </c>
      <c r="H33" s="74" t="s">
        <v>3</v>
      </c>
      <c r="I33" s="74"/>
      <c r="J33" s="74"/>
      <c r="K33" s="35" t="s">
        <v>1</v>
      </c>
      <c r="L33" s="68" t="s">
        <v>4</v>
      </c>
      <c r="M33" s="69"/>
      <c r="N33" s="107"/>
      <c r="O33" s="108"/>
      <c r="P33" s="108"/>
      <c r="Q33" s="108"/>
      <c r="R33" s="41"/>
      <c r="S33" s="72"/>
      <c r="T33" s="73"/>
      <c r="U33" s="44"/>
      <c r="V33" s="160"/>
      <c r="W33" s="155"/>
    </row>
    <row r="34" spans="2:23" ht="12" customHeight="1" thickBot="1" x14ac:dyDescent="0.2">
      <c r="B34" s="111"/>
      <c r="C34" s="111"/>
      <c r="D34" s="112"/>
      <c r="E34" s="156"/>
      <c r="F34" s="113"/>
      <c r="G34" s="39" t="s">
        <v>18</v>
      </c>
      <c r="H34" s="75" t="s">
        <v>5</v>
      </c>
      <c r="I34" s="75"/>
      <c r="J34" s="75"/>
      <c r="K34" s="36" t="s">
        <v>1</v>
      </c>
      <c r="L34" s="66" t="s">
        <v>2</v>
      </c>
      <c r="M34" s="67"/>
      <c r="N34" s="105"/>
      <c r="O34" s="106"/>
      <c r="P34" s="106"/>
      <c r="Q34" s="106"/>
      <c r="R34" s="40"/>
      <c r="S34" s="70">
        <f t="shared" ref="S34" si="11">IF((N34-W34)&gt;=0,W34,N34)</f>
        <v>0</v>
      </c>
      <c r="T34" s="71"/>
      <c r="U34" s="43"/>
      <c r="V34" s="160"/>
      <c r="W34" s="155"/>
    </row>
    <row r="35" spans="2:23" ht="12" customHeight="1" thickBot="1" x14ac:dyDescent="0.2">
      <c r="B35" s="111"/>
      <c r="C35" s="111"/>
      <c r="D35" s="157"/>
      <c r="E35" s="158"/>
      <c r="F35" s="159"/>
      <c r="G35" s="38" t="s">
        <v>18</v>
      </c>
      <c r="H35" s="74" t="s">
        <v>3</v>
      </c>
      <c r="I35" s="74"/>
      <c r="J35" s="74"/>
      <c r="K35" s="35" t="s">
        <v>1</v>
      </c>
      <c r="L35" s="68" t="s">
        <v>4</v>
      </c>
      <c r="M35" s="69"/>
      <c r="N35" s="107"/>
      <c r="O35" s="108"/>
      <c r="P35" s="108"/>
      <c r="Q35" s="108"/>
      <c r="R35" s="41"/>
      <c r="S35" s="72"/>
      <c r="T35" s="73"/>
      <c r="U35" s="44"/>
      <c r="V35" s="160"/>
      <c r="W35" s="155"/>
    </row>
    <row r="36" spans="2:23" ht="12" customHeight="1" thickBot="1" x14ac:dyDescent="0.2">
      <c r="B36" s="111"/>
      <c r="C36" s="111"/>
      <c r="D36" s="112"/>
      <c r="E36" s="156"/>
      <c r="F36" s="113"/>
      <c r="G36" s="39" t="s">
        <v>18</v>
      </c>
      <c r="H36" s="75" t="s">
        <v>5</v>
      </c>
      <c r="I36" s="75"/>
      <c r="J36" s="75"/>
      <c r="K36" s="36" t="s">
        <v>1</v>
      </c>
      <c r="L36" s="66" t="s">
        <v>2</v>
      </c>
      <c r="M36" s="67"/>
      <c r="N36" s="105"/>
      <c r="O36" s="106"/>
      <c r="P36" s="106"/>
      <c r="Q36" s="106"/>
      <c r="R36" s="40"/>
      <c r="S36" s="70">
        <f t="shared" ref="S36" si="12">IF((N36-W36)&gt;=0,W36,N36)</f>
        <v>0</v>
      </c>
      <c r="T36" s="71"/>
      <c r="U36" s="43"/>
      <c r="V36" s="160"/>
      <c r="W36" s="155"/>
    </row>
    <row r="37" spans="2:23" ht="12" customHeight="1" thickBot="1" x14ac:dyDescent="0.2">
      <c r="B37" s="111"/>
      <c r="C37" s="111"/>
      <c r="D37" s="157"/>
      <c r="E37" s="158"/>
      <c r="F37" s="159"/>
      <c r="G37" s="38" t="s">
        <v>18</v>
      </c>
      <c r="H37" s="74" t="s">
        <v>3</v>
      </c>
      <c r="I37" s="74"/>
      <c r="J37" s="74"/>
      <c r="K37" s="35" t="s">
        <v>1</v>
      </c>
      <c r="L37" s="68" t="s">
        <v>4</v>
      </c>
      <c r="M37" s="69"/>
      <c r="N37" s="107"/>
      <c r="O37" s="108"/>
      <c r="P37" s="108"/>
      <c r="Q37" s="108"/>
      <c r="R37" s="41"/>
      <c r="S37" s="72"/>
      <c r="T37" s="73"/>
      <c r="U37" s="44"/>
      <c r="V37" s="160"/>
      <c r="W37" s="155"/>
    </row>
    <row r="38" spans="2:23" ht="12" customHeight="1" thickBot="1" x14ac:dyDescent="0.2">
      <c r="B38" s="111"/>
      <c r="C38" s="111"/>
      <c r="D38" s="112"/>
      <c r="E38" s="156"/>
      <c r="F38" s="113"/>
      <c r="G38" s="39" t="s">
        <v>18</v>
      </c>
      <c r="H38" s="75" t="s">
        <v>5</v>
      </c>
      <c r="I38" s="75"/>
      <c r="J38" s="75"/>
      <c r="K38" s="36" t="s">
        <v>1</v>
      </c>
      <c r="L38" s="66" t="s">
        <v>2</v>
      </c>
      <c r="M38" s="67"/>
      <c r="N38" s="105"/>
      <c r="O38" s="106"/>
      <c r="P38" s="106"/>
      <c r="Q38" s="106"/>
      <c r="R38" s="40"/>
      <c r="S38" s="70">
        <f t="shared" ref="S38" si="13">IF((N38-W38)&gt;=0,W38,N38)</f>
        <v>0</v>
      </c>
      <c r="T38" s="71"/>
      <c r="U38" s="43"/>
      <c r="V38" s="160"/>
      <c r="W38" s="155"/>
    </row>
    <row r="39" spans="2:23" ht="12" customHeight="1" thickBot="1" x14ac:dyDescent="0.2">
      <c r="B39" s="111"/>
      <c r="C39" s="111"/>
      <c r="D39" s="157"/>
      <c r="E39" s="158"/>
      <c r="F39" s="159"/>
      <c r="G39" s="38" t="s">
        <v>1</v>
      </c>
      <c r="H39" s="74" t="s">
        <v>3</v>
      </c>
      <c r="I39" s="74"/>
      <c r="J39" s="74"/>
      <c r="K39" s="35" t="s">
        <v>1</v>
      </c>
      <c r="L39" s="68" t="s">
        <v>4</v>
      </c>
      <c r="M39" s="69"/>
      <c r="N39" s="107"/>
      <c r="O39" s="108"/>
      <c r="P39" s="108"/>
      <c r="Q39" s="108"/>
      <c r="R39" s="41"/>
      <c r="S39" s="72"/>
      <c r="T39" s="73"/>
      <c r="U39" s="44"/>
      <c r="V39" s="160"/>
      <c r="W39" s="155"/>
    </row>
    <row r="40" spans="2:23" ht="12" customHeight="1" thickBot="1" x14ac:dyDescent="0.2">
      <c r="B40" s="111"/>
      <c r="C40" s="111"/>
      <c r="D40" s="112"/>
      <c r="E40" s="156"/>
      <c r="F40" s="113"/>
      <c r="G40" s="39" t="s">
        <v>1</v>
      </c>
      <c r="H40" s="75" t="s">
        <v>5</v>
      </c>
      <c r="I40" s="75"/>
      <c r="J40" s="75"/>
      <c r="K40" s="36" t="s">
        <v>18</v>
      </c>
      <c r="L40" s="66" t="s">
        <v>2</v>
      </c>
      <c r="M40" s="67"/>
      <c r="N40" s="105"/>
      <c r="O40" s="106"/>
      <c r="P40" s="106"/>
      <c r="Q40" s="106"/>
      <c r="R40" s="40"/>
      <c r="S40" s="70">
        <f t="shared" ref="S40" si="14">IF((N40-W40)&gt;=0,W40,N40)</f>
        <v>0</v>
      </c>
      <c r="T40" s="71"/>
      <c r="U40" s="43"/>
      <c r="V40" s="160"/>
      <c r="W40" s="155"/>
    </row>
    <row r="41" spans="2:23" ht="12" customHeight="1" thickBot="1" x14ac:dyDescent="0.2">
      <c r="B41" s="111"/>
      <c r="C41" s="111"/>
      <c r="D41" s="157"/>
      <c r="E41" s="158"/>
      <c r="F41" s="159"/>
      <c r="G41" s="38" t="s">
        <v>1</v>
      </c>
      <c r="H41" s="74" t="s">
        <v>3</v>
      </c>
      <c r="I41" s="74"/>
      <c r="J41" s="74"/>
      <c r="K41" s="35" t="s">
        <v>1</v>
      </c>
      <c r="L41" s="68" t="s">
        <v>4</v>
      </c>
      <c r="M41" s="69"/>
      <c r="N41" s="107"/>
      <c r="O41" s="108"/>
      <c r="P41" s="108"/>
      <c r="Q41" s="108"/>
      <c r="R41" s="41"/>
      <c r="S41" s="72"/>
      <c r="T41" s="73"/>
      <c r="U41" s="44"/>
      <c r="V41" s="160"/>
      <c r="W41" s="155"/>
    </row>
    <row r="42" spans="2:23" ht="12" customHeight="1" thickBot="1" x14ac:dyDescent="0.2">
      <c r="B42" s="111"/>
      <c r="C42" s="111"/>
      <c r="D42" s="112"/>
      <c r="E42" s="156"/>
      <c r="F42" s="113"/>
      <c r="G42" s="39" t="s">
        <v>1</v>
      </c>
      <c r="H42" s="75" t="s">
        <v>5</v>
      </c>
      <c r="I42" s="75"/>
      <c r="J42" s="75"/>
      <c r="K42" s="36" t="s">
        <v>1</v>
      </c>
      <c r="L42" s="66" t="s">
        <v>2</v>
      </c>
      <c r="M42" s="67"/>
      <c r="N42" s="105"/>
      <c r="O42" s="106"/>
      <c r="P42" s="106"/>
      <c r="Q42" s="106"/>
      <c r="R42" s="40"/>
      <c r="S42" s="70">
        <f t="shared" ref="S42" si="15">IF((N42-W42)&gt;=0,W42,N42)</f>
        <v>0</v>
      </c>
      <c r="T42" s="71"/>
      <c r="U42" s="43"/>
      <c r="V42" s="160"/>
      <c r="W42" s="155"/>
    </row>
    <row r="43" spans="2:23" ht="12" customHeight="1" thickBot="1" x14ac:dyDescent="0.2">
      <c r="B43" s="111"/>
      <c r="C43" s="111"/>
      <c r="D43" s="157"/>
      <c r="E43" s="158"/>
      <c r="F43" s="159"/>
      <c r="G43" s="38" t="s">
        <v>1</v>
      </c>
      <c r="H43" s="74" t="s">
        <v>3</v>
      </c>
      <c r="I43" s="74"/>
      <c r="J43" s="74"/>
      <c r="K43" s="35" t="s">
        <v>1</v>
      </c>
      <c r="L43" s="68" t="s">
        <v>4</v>
      </c>
      <c r="M43" s="69"/>
      <c r="N43" s="107"/>
      <c r="O43" s="108"/>
      <c r="P43" s="108"/>
      <c r="Q43" s="108"/>
      <c r="R43" s="41"/>
      <c r="S43" s="72"/>
      <c r="T43" s="73"/>
      <c r="U43" s="44"/>
      <c r="V43" s="160"/>
      <c r="W43" s="155"/>
    </row>
    <row r="44" spans="2:23" ht="12" customHeight="1" thickBot="1" x14ac:dyDescent="0.2">
      <c r="B44" s="111"/>
      <c r="C44" s="111"/>
      <c r="D44" s="112"/>
      <c r="E44" s="156"/>
      <c r="F44" s="113"/>
      <c r="G44" s="39" t="s">
        <v>1</v>
      </c>
      <c r="H44" s="75" t="s">
        <v>5</v>
      </c>
      <c r="I44" s="75"/>
      <c r="J44" s="75"/>
      <c r="K44" s="36" t="s">
        <v>1</v>
      </c>
      <c r="L44" s="66" t="s">
        <v>2</v>
      </c>
      <c r="M44" s="67"/>
      <c r="N44" s="105"/>
      <c r="O44" s="106"/>
      <c r="P44" s="106"/>
      <c r="Q44" s="106"/>
      <c r="R44" s="40"/>
      <c r="S44" s="70">
        <f t="shared" ref="S44" si="16">IF((N44-W44)&gt;=0,W44,N44)</f>
        <v>0</v>
      </c>
      <c r="T44" s="71"/>
      <c r="U44" s="43"/>
      <c r="V44" s="160"/>
      <c r="W44" s="155"/>
    </row>
    <row r="45" spans="2:23" ht="12" customHeight="1" thickBot="1" x14ac:dyDescent="0.2">
      <c r="B45" s="111"/>
      <c r="C45" s="111"/>
      <c r="D45" s="157"/>
      <c r="E45" s="158"/>
      <c r="F45" s="159"/>
      <c r="G45" s="38" t="s">
        <v>1</v>
      </c>
      <c r="H45" s="74" t="s">
        <v>3</v>
      </c>
      <c r="I45" s="74"/>
      <c r="J45" s="74"/>
      <c r="K45" s="35" t="s">
        <v>1</v>
      </c>
      <c r="L45" s="68" t="s">
        <v>4</v>
      </c>
      <c r="M45" s="69"/>
      <c r="N45" s="107"/>
      <c r="O45" s="108"/>
      <c r="P45" s="108"/>
      <c r="Q45" s="108"/>
      <c r="R45" s="41"/>
      <c r="S45" s="72"/>
      <c r="T45" s="73"/>
      <c r="U45" s="44"/>
      <c r="V45" s="160"/>
      <c r="W45" s="155"/>
    </row>
    <row r="46" spans="2:23" ht="12" customHeight="1" thickBot="1" x14ac:dyDescent="0.2">
      <c r="B46" s="111"/>
      <c r="C46" s="111"/>
      <c r="D46" s="112"/>
      <c r="E46" s="156"/>
      <c r="F46" s="113"/>
      <c r="G46" s="39" t="s">
        <v>1</v>
      </c>
      <c r="H46" s="75" t="s">
        <v>5</v>
      </c>
      <c r="I46" s="75"/>
      <c r="J46" s="75"/>
      <c r="K46" s="36" t="s">
        <v>1</v>
      </c>
      <c r="L46" s="66" t="s">
        <v>2</v>
      </c>
      <c r="M46" s="67"/>
      <c r="N46" s="105"/>
      <c r="O46" s="106"/>
      <c r="P46" s="106"/>
      <c r="Q46" s="106"/>
      <c r="R46" s="40"/>
      <c r="S46" s="70">
        <f t="shared" ref="S46" si="17">IF((N46-W46)&gt;=0,W46,N46)</f>
        <v>0</v>
      </c>
      <c r="T46" s="71"/>
      <c r="U46" s="43"/>
      <c r="V46" s="160"/>
      <c r="W46" s="155"/>
    </row>
    <row r="47" spans="2:23" ht="12" customHeight="1" thickBot="1" x14ac:dyDescent="0.2">
      <c r="B47" s="111"/>
      <c r="C47" s="111"/>
      <c r="D47" s="157"/>
      <c r="E47" s="158"/>
      <c r="F47" s="159"/>
      <c r="G47" s="38" t="s">
        <v>1</v>
      </c>
      <c r="H47" s="74" t="s">
        <v>3</v>
      </c>
      <c r="I47" s="74"/>
      <c r="J47" s="74"/>
      <c r="K47" s="35" t="s">
        <v>1</v>
      </c>
      <c r="L47" s="68" t="s">
        <v>4</v>
      </c>
      <c r="M47" s="69"/>
      <c r="N47" s="107"/>
      <c r="O47" s="108"/>
      <c r="P47" s="108"/>
      <c r="Q47" s="108"/>
      <c r="R47" s="41"/>
      <c r="S47" s="72"/>
      <c r="T47" s="73"/>
      <c r="U47" s="44"/>
      <c r="V47" s="160"/>
      <c r="W47" s="155"/>
    </row>
    <row r="48" spans="2:23" ht="12" customHeight="1" thickBot="1" x14ac:dyDescent="0.2">
      <c r="B48" s="111"/>
      <c r="C48" s="111"/>
      <c r="D48" s="112"/>
      <c r="E48" s="156"/>
      <c r="F48" s="113"/>
      <c r="G48" s="39" t="s">
        <v>1</v>
      </c>
      <c r="H48" s="75" t="s">
        <v>5</v>
      </c>
      <c r="I48" s="75"/>
      <c r="J48" s="75"/>
      <c r="K48" s="36" t="s">
        <v>1</v>
      </c>
      <c r="L48" s="66" t="s">
        <v>2</v>
      </c>
      <c r="M48" s="67"/>
      <c r="N48" s="105"/>
      <c r="O48" s="106"/>
      <c r="P48" s="106"/>
      <c r="Q48" s="106"/>
      <c r="R48" s="40"/>
      <c r="S48" s="70">
        <f t="shared" ref="S48" si="18">IF((N48-W48)&gt;=0,W48,N48)</f>
        <v>0</v>
      </c>
      <c r="T48" s="71"/>
      <c r="U48" s="43"/>
      <c r="V48" s="160"/>
      <c r="W48" s="155"/>
    </row>
    <row r="49" spans="1:23" ht="12" customHeight="1" thickBot="1" x14ac:dyDescent="0.2">
      <c r="B49" s="111"/>
      <c r="C49" s="111"/>
      <c r="D49" s="157"/>
      <c r="E49" s="158"/>
      <c r="F49" s="159"/>
      <c r="G49" s="38" t="s">
        <v>1</v>
      </c>
      <c r="H49" s="74" t="s">
        <v>3</v>
      </c>
      <c r="I49" s="74"/>
      <c r="J49" s="74"/>
      <c r="K49" s="35" t="s">
        <v>1</v>
      </c>
      <c r="L49" s="68" t="s">
        <v>4</v>
      </c>
      <c r="M49" s="69"/>
      <c r="N49" s="107"/>
      <c r="O49" s="108"/>
      <c r="P49" s="108"/>
      <c r="Q49" s="108"/>
      <c r="R49" s="41"/>
      <c r="S49" s="72"/>
      <c r="T49" s="73"/>
      <c r="U49" s="44"/>
      <c r="V49" s="160"/>
      <c r="W49" s="155"/>
    </row>
    <row r="50" spans="1:23" ht="12" customHeight="1" thickBot="1" x14ac:dyDescent="0.2">
      <c r="B50" s="111"/>
      <c r="C50" s="111"/>
      <c r="D50" s="112"/>
      <c r="E50" s="156"/>
      <c r="F50" s="113"/>
      <c r="G50" s="39" t="s">
        <v>1</v>
      </c>
      <c r="H50" s="75" t="s">
        <v>5</v>
      </c>
      <c r="I50" s="75"/>
      <c r="J50" s="75"/>
      <c r="K50" s="36" t="s">
        <v>1</v>
      </c>
      <c r="L50" s="66" t="s">
        <v>2</v>
      </c>
      <c r="M50" s="67"/>
      <c r="N50" s="105"/>
      <c r="O50" s="106"/>
      <c r="P50" s="106"/>
      <c r="Q50" s="106"/>
      <c r="R50" s="40"/>
      <c r="S50" s="70">
        <f t="shared" ref="S50" si="19">IF((N50-W50)&gt;=0,W50,N50)</f>
        <v>0</v>
      </c>
      <c r="T50" s="71"/>
      <c r="U50" s="43"/>
      <c r="V50" s="160"/>
      <c r="W50" s="155"/>
    </row>
    <row r="51" spans="1:23" ht="12" customHeight="1" thickBot="1" x14ac:dyDescent="0.2">
      <c r="B51" s="111"/>
      <c r="C51" s="111"/>
      <c r="D51" s="157"/>
      <c r="E51" s="158"/>
      <c r="F51" s="159"/>
      <c r="G51" s="38" t="s">
        <v>1</v>
      </c>
      <c r="H51" s="74" t="s">
        <v>3</v>
      </c>
      <c r="I51" s="74"/>
      <c r="J51" s="74"/>
      <c r="K51" s="35" t="s">
        <v>1</v>
      </c>
      <c r="L51" s="68" t="s">
        <v>4</v>
      </c>
      <c r="M51" s="69"/>
      <c r="N51" s="107"/>
      <c r="O51" s="108"/>
      <c r="P51" s="108"/>
      <c r="Q51" s="108"/>
      <c r="R51" s="41"/>
      <c r="S51" s="72"/>
      <c r="T51" s="73"/>
      <c r="U51" s="44"/>
      <c r="V51" s="160"/>
      <c r="W51" s="155"/>
    </row>
    <row r="52" spans="1:23" ht="12" customHeight="1" thickBot="1" x14ac:dyDescent="0.2">
      <c r="B52" s="111"/>
      <c r="C52" s="111"/>
      <c r="D52" s="112"/>
      <c r="E52" s="156"/>
      <c r="F52" s="113"/>
      <c r="G52" s="39" t="s">
        <v>1</v>
      </c>
      <c r="H52" s="75" t="s">
        <v>5</v>
      </c>
      <c r="I52" s="75"/>
      <c r="J52" s="75"/>
      <c r="K52" s="36" t="s">
        <v>1</v>
      </c>
      <c r="L52" s="66" t="s">
        <v>2</v>
      </c>
      <c r="M52" s="67"/>
      <c r="N52" s="105"/>
      <c r="O52" s="106"/>
      <c r="P52" s="106"/>
      <c r="Q52" s="106"/>
      <c r="R52" s="40"/>
      <c r="S52" s="70">
        <f t="shared" ref="S52" si="20">IF((N52-W52)&gt;=0,W52,N52)</f>
        <v>0</v>
      </c>
      <c r="T52" s="71"/>
      <c r="U52" s="43"/>
      <c r="V52" s="160"/>
      <c r="W52" s="155"/>
    </row>
    <row r="53" spans="1:23" ht="12" customHeight="1" thickBot="1" x14ac:dyDescent="0.2">
      <c r="B53" s="111"/>
      <c r="C53" s="111"/>
      <c r="D53" s="157"/>
      <c r="E53" s="158"/>
      <c r="F53" s="159"/>
      <c r="G53" s="38" t="s">
        <v>1</v>
      </c>
      <c r="H53" s="74" t="s">
        <v>3</v>
      </c>
      <c r="I53" s="74"/>
      <c r="J53" s="74"/>
      <c r="K53" s="35" t="s">
        <v>1</v>
      </c>
      <c r="L53" s="68" t="s">
        <v>4</v>
      </c>
      <c r="M53" s="69"/>
      <c r="N53" s="107"/>
      <c r="O53" s="108"/>
      <c r="P53" s="108"/>
      <c r="Q53" s="108"/>
      <c r="R53" s="41"/>
      <c r="S53" s="72"/>
      <c r="T53" s="73"/>
      <c r="U53" s="44"/>
      <c r="V53" s="160"/>
      <c r="W53" s="155"/>
    </row>
    <row r="54" spans="1:23" ht="12" customHeight="1" thickBot="1" x14ac:dyDescent="0.2">
      <c r="A54" s="10"/>
      <c r="B54" s="111"/>
      <c r="C54" s="111"/>
      <c r="D54" s="112"/>
      <c r="E54" s="156"/>
      <c r="F54" s="113"/>
      <c r="G54" s="39" t="s">
        <v>1</v>
      </c>
      <c r="H54" s="75" t="s">
        <v>5</v>
      </c>
      <c r="I54" s="75"/>
      <c r="J54" s="75"/>
      <c r="K54" s="36" t="s">
        <v>1</v>
      </c>
      <c r="L54" s="66" t="s">
        <v>2</v>
      </c>
      <c r="M54" s="67"/>
      <c r="N54" s="105"/>
      <c r="O54" s="106"/>
      <c r="P54" s="106"/>
      <c r="Q54" s="106"/>
      <c r="R54" s="40"/>
      <c r="S54" s="70">
        <f t="shared" ref="S54" si="21">IF((N54-W54)&gt;=0,W54,N54)</f>
        <v>0</v>
      </c>
      <c r="T54" s="71"/>
      <c r="U54" s="43"/>
      <c r="V54" s="160"/>
      <c r="W54" s="155"/>
    </row>
    <row r="55" spans="1:23" ht="12" customHeight="1" thickBot="1" x14ac:dyDescent="0.2">
      <c r="A55" s="10"/>
      <c r="B55" s="111"/>
      <c r="C55" s="111"/>
      <c r="D55" s="157"/>
      <c r="E55" s="158"/>
      <c r="F55" s="159"/>
      <c r="G55" s="38" t="s">
        <v>1</v>
      </c>
      <c r="H55" s="74" t="s">
        <v>3</v>
      </c>
      <c r="I55" s="74"/>
      <c r="J55" s="74"/>
      <c r="K55" s="35" t="s">
        <v>1</v>
      </c>
      <c r="L55" s="68" t="s">
        <v>4</v>
      </c>
      <c r="M55" s="69"/>
      <c r="N55" s="107"/>
      <c r="O55" s="108"/>
      <c r="P55" s="108"/>
      <c r="Q55" s="108"/>
      <c r="R55" s="41"/>
      <c r="S55" s="72"/>
      <c r="T55" s="73"/>
      <c r="U55" s="44"/>
      <c r="V55" s="160"/>
      <c r="W55" s="155"/>
    </row>
    <row r="56" spans="1:23" ht="12" customHeight="1" thickBot="1" x14ac:dyDescent="0.2">
      <c r="B56" s="111"/>
      <c r="C56" s="111"/>
      <c r="D56" s="112"/>
      <c r="E56" s="156"/>
      <c r="F56" s="113"/>
      <c r="G56" s="39" t="s">
        <v>1</v>
      </c>
      <c r="H56" s="75" t="s">
        <v>5</v>
      </c>
      <c r="I56" s="75"/>
      <c r="J56" s="75"/>
      <c r="K56" s="36" t="s">
        <v>1</v>
      </c>
      <c r="L56" s="66" t="s">
        <v>2</v>
      </c>
      <c r="M56" s="67"/>
      <c r="N56" s="105"/>
      <c r="O56" s="106"/>
      <c r="P56" s="106"/>
      <c r="Q56" s="106"/>
      <c r="R56" s="40"/>
      <c r="S56" s="70">
        <f t="shared" ref="S56" si="22">IF((N56-W56)&gt;=0,W56,N56)</f>
        <v>0</v>
      </c>
      <c r="T56" s="71"/>
      <c r="U56" s="43"/>
      <c r="V56" s="160"/>
      <c r="W56" s="155"/>
    </row>
    <row r="57" spans="1:23" ht="12" customHeight="1" thickBot="1" x14ac:dyDescent="0.2">
      <c r="B57" s="111"/>
      <c r="C57" s="111"/>
      <c r="D57" s="157"/>
      <c r="E57" s="158"/>
      <c r="F57" s="159"/>
      <c r="G57" s="38" t="s">
        <v>1</v>
      </c>
      <c r="H57" s="74" t="s">
        <v>3</v>
      </c>
      <c r="I57" s="74"/>
      <c r="J57" s="74"/>
      <c r="K57" s="35" t="s">
        <v>1</v>
      </c>
      <c r="L57" s="68" t="s">
        <v>4</v>
      </c>
      <c r="M57" s="69"/>
      <c r="N57" s="107"/>
      <c r="O57" s="108"/>
      <c r="P57" s="108"/>
      <c r="Q57" s="108"/>
      <c r="R57" s="41"/>
      <c r="S57" s="72"/>
      <c r="T57" s="73"/>
      <c r="U57" s="44"/>
      <c r="V57" s="160"/>
      <c r="W57" s="155"/>
    </row>
    <row r="58" spans="1:23" ht="12" customHeight="1" thickBot="1" x14ac:dyDescent="0.2">
      <c r="B58" s="112"/>
      <c r="C58" s="113"/>
      <c r="D58" s="112"/>
      <c r="E58" s="156"/>
      <c r="F58" s="113"/>
      <c r="G58" s="39" t="s">
        <v>1</v>
      </c>
      <c r="H58" s="75" t="s">
        <v>5</v>
      </c>
      <c r="I58" s="75"/>
      <c r="J58" s="75"/>
      <c r="K58" s="36" t="s">
        <v>1</v>
      </c>
      <c r="L58" s="66" t="s">
        <v>2</v>
      </c>
      <c r="M58" s="67"/>
      <c r="N58" s="105"/>
      <c r="O58" s="106"/>
      <c r="P58" s="106"/>
      <c r="Q58" s="106"/>
      <c r="R58" s="40"/>
      <c r="S58" s="70">
        <f t="shared" ref="S58" si="23">IF((N58-W58)&gt;=0,W58,N58)</f>
        <v>0</v>
      </c>
      <c r="T58" s="71"/>
      <c r="U58" s="43"/>
      <c r="V58" s="160"/>
      <c r="W58" s="155"/>
    </row>
    <row r="59" spans="1:23" ht="12" customHeight="1" thickBot="1" x14ac:dyDescent="0.2">
      <c r="B59" s="114"/>
      <c r="C59" s="115"/>
      <c r="D59" s="114"/>
      <c r="E59" s="169"/>
      <c r="F59" s="115"/>
      <c r="G59" s="37" t="s">
        <v>1</v>
      </c>
      <c r="H59" s="116" t="s">
        <v>3</v>
      </c>
      <c r="I59" s="116"/>
      <c r="J59" s="116"/>
      <c r="K59" s="34" t="s">
        <v>1</v>
      </c>
      <c r="L59" s="117" t="s">
        <v>4</v>
      </c>
      <c r="M59" s="118"/>
      <c r="N59" s="107"/>
      <c r="O59" s="108"/>
      <c r="P59" s="108"/>
      <c r="Q59" s="108"/>
      <c r="R59" s="42"/>
      <c r="S59" s="72"/>
      <c r="T59" s="73"/>
      <c r="U59" s="45"/>
      <c r="V59" s="160"/>
      <c r="W59" s="155"/>
    </row>
    <row r="60" spans="1:23" ht="26.45" customHeight="1" thickTop="1" x14ac:dyDescent="0.15">
      <c r="B60" s="121" t="s">
        <v>43</v>
      </c>
      <c r="C60" s="122"/>
      <c r="D60" s="122"/>
      <c r="E60" s="122"/>
      <c r="F60" s="122"/>
      <c r="G60" s="122"/>
      <c r="H60" s="122"/>
      <c r="I60" s="122"/>
      <c r="J60" s="122"/>
      <c r="K60" s="122"/>
      <c r="L60" s="122"/>
      <c r="M60" s="123"/>
      <c r="N60" s="165">
        <f>SUM(N10:Q59)</f>
        <v>0</v>
      </c>
      <c r="O60" s="166"/>
      <c r="P60" s="166"/>
      <c r="Q60" s="166"/>
      <c r="R60" s="33"/>
      <c r="S60" s="167">
        <f>SUM(S10:T59)</f>
        <v>0</v>
      </c>
      <c r="T60" s="168"/>
      <c r="U60" s="33"/>
      <c r="V60" s="160"/>
    </row>
  </sheetData>
  <sheetProtection algorithmName="SHA-512" hashValue="mnpqpWTFTSYj0HfleSMGYYobufLVIhnTfVRQ2IZE9N8TVPDNWpoWBQx/PFm0/LnPcuWv2TYJFgiBpE1k4AYxVQ==" saltValue="6OsWuOecDzJDSIgo3RVclQ==" spinCount="100000" sheet="1" objects="1" scenarios="1" selectLockedCells="1"/>
  <mergeCells count="240">
    <mergeCell ref="C2:D2"/>
    <mergeCell ref="W46:W47"/>
    <mergeCell ref="W48:W49"/>
    <mergeCell ref="W50:W51"/>
    <mergeCell ref="W52:W53"/>
    <mergeCell ref="W54:W55"/>
    <mergeCell ref="W56:W57"/>
    <mergeCell ref="W58:W59"/>
    <mergeCell ref="W28:W29"/>
    <mergeCell ref="W30:W31"/>
    <mergeCell ref="W32:W33"/>
    <mergeCell ref="W34:W35"/>
    <mergeCell ref="W36:W37"/>
    <mergeCell ref="W38:W39"/>
    <mergeCell ref="W40:W41"/>
    <mergeCell ref="W42:W43"/>
    <mergeCell ref="W44:W45"/>
    <mergeCell ref="W10:W11"/>
    <mergeCell ref="W12:W13"/>
    <mergeCell ref="W14:W15"/>
    <mergeCell ref="W16:W17"/>
    <mergeCell ref="W18:W19"/>
    <mergeCell ref="W20:W21"/>
    <mergeCell ref="W22:W23"/>
    <mergeCell ref="W24:W25"/>
    <mergeCell ref="W26:W27"/>
    <mergeCell ref="L57:M57"/>
    <mergeCell ref="N60:Q60"/>
    <mergeCell ref="S60:T60"/>
    <mergeCell ref="S54:T55"/>
    <mergeCell ref="H55:J55"/>
    <mergeCell ref="L55:M55"/>
    <mergeCell ref="B60:M60"/>
    <mergeCell ref="B56:C57"/>
    <mergeCell ref="H56:J56"/>
    <mergeCell ref="L56:M56"/>
    <mergeCell ref="N56:Q57"/>
    <mergeCell ref="S56:T57"/>
    <mergeCell ref="H57:J57"/>
    <mergeCell ref="H59:J59"/>
    <mergeCell ref="L59:M59"/>
    <mergeCell ref="D54:F55"/>
    <mergeCell ref="D56:F57"/>
    <mergeCell ref="B58:C59"/>
    <mergeCell ref="H58:J58"/>
    <mergeCell ref="S58:T59"/>
    <mergeCell ref="B54:C55"/>
    <mergeCell ref="D58:F59"/>
    <mergeCell ref="L42:M42"/>
    <mergeCell ref="N42:Q43"/>
    <mergeCell ref="L45:M45"/>
    <mergeCell ref="B46:C47"/>
    <mergeCell ref="H46:J46"/>
    <mergeCell ref="L46:M46"/>
    <mergeCell ref="N46:Q47"/>
    <mergeCell ref="D46:F47"/>
    <mergeCell ref="H47:J47"/>
    <mergeCell ref="L47:M47"/>
    <mergeCell ref="N44:Q45"/>
    <mergeCell ref="H45:J45"/>
    <mergeCell ref="S50:T51"/>
    <mergeCell ref="H51:J51"/>
    <mergeCell ref="L51:M51"/>
    <mergeCell ref="B52:C53"/>
    <mergeCell ref="L49:M49"/>
    <mergeCell ref="B50:C51"/>
    <mergeCell ref="H50:J50"/>
    <mergeCell ref="L50:M50"/>
    <mergeCell ref="N50:Q51"/>
    <mergeCell ref="D48:F49"/>
    <mergeCell ref="S48:T49"/>
    <mergeCell ref="H49:J49"/>
    <mergeCell ref="S52:T53"/>
    <mergeCell ref="H53:J53"/>
    <mergeCell ref="L53:M53"/>
    <mergeCell ref="N38:Q39"/>
    <mergeCell ref="L58:M58"/>
    <mergeCell ref="N58:Q59"/>
    <mergeCell ref="B48:C49"/>
    <mergeCell ref="H48:J48"/>
    <mergeCell ref="L48:M48"/>
    <mergeCell ref="N48:Q49"/>
    <mergeCell ref="H52:J52"/>
    <mergeCell ref="L52:M52"/>
    <mergeCell ref="N52:Q53"/>
    <mergeCell ref="D42:F43"/>
    <mergeCell ref="D44:F45"/>
    <mergeCell ref="D50:F51"/>
    <mergeCell ref="D52:F53"/>
    <mergeCell ref="H54:J54"/>
    <mergeCell ref="L54:M54"/>
    <mergeCell ref="N54:Q55"/>
    <mergeCell ref="H43:J43"/>
    <mergeCell ref="L43:M43"/>
    <mergeCell ref="B44:C45"/>
    <mergeCell ref="H44:J44"/>
    <mergeCell ref="L44:M44"/>
    <mergeCell ref="B42:C43"/>
    <mergeCell ref="H42:J42"/>
    <mergeCell ref="L35:M35"/>
    <mergeCell ref="B36:C37"/>
    <mergeCell ref="H36:J36"/>
    <mergeCell ref="L36:M36"/>
    <mergeCell ref="N36:Q37"/>
    <mergeCell ref="S36:T37"/>
    <mergeCell ref="B40:C41"/>
    <mergeCell ref="H40:J40"/>
    <mergeCell ref="L40:M40"/>
    <mergeCell ref="N40:Q41"/>
    <mergeCell ref="S38:T39"/>
    <mergeCell ref="H39:J39"/>
    <mergeCell ref="L39:M39"/>
    <mergeCell ref="B34:C35"/>
    <mergeCell ref="H34:J34"/>
    <mergeCell ref="L34:M34"/>
    <mergeCell ref="D34:F35"/>
    <mergeCell ref="N34:Q35"/>
    <mergeCell ref="S34:T35"/>
    <mergeCell ref="H35:J35"/>
    <mergeCell ref="H41:J41"/>
    <mergeCell ref="B38:C39"/>
    <mergeCell ref="H38:J38"/>
    <mergeCell ref="L38:M38"/>
    <mergeCell ref="N30:Q31"/>
    <mergeCell ref="S30:T31"/>
    <mergeCell ref="H31:J31"/>
    <mergeCell ref="L31:M31"/>
    <mergeCell ref="B32:C33"/>
    <mergeCell ref="H32:J32"/>
    <mergeCell ref="L32:M32"/>
    <mergeCell ref="N32:Q33"/>
    <mergeCell ref="S32:T33"/>
    <mergeCell ref="D32:F33"/>
    <mergeCell ref="B30:C31"/>
    <mergeCell ref="H30:J30"/>
    <mergeCell ref="L30:M30"/>
    <mergeCell ref="D30:F31"/>
    <mergeCell ref="B28:C29"/>
    <mergeCell ref="H28:J28"/>
    <mergeCell ref="L28:M28"/>
    <mergeCell ref="N28:Q29"/>
    <mergeCell ref="S28:T29"/>
    <mergeCell ref="D28:F29"/>
    <mergeCell ref="B26:C27"/>
    <mergeCell ref="H26:J26"/>
    <mergeCell ref="L26:M26"/>
    <mergeCell ref="D26:F27"/>
    <mergeCell ref="D20:F21"/>
    <mergeCell ref="D22:F23"/>
    <mergeCell ref="B24:C25"/>
    <mergeCell ref="H24:J24"/>
    <mergeCell ref="L24:M24"/>
    <mergeCell ref="N24:Q25"/>
    <mergeCell ref="S24:T25"/>
    <mergeCell ref="D24:F25"/>
    <mergeCell ref="N26:Q27"/>
    <mergeCell ref="S26:T27"/>
    <mergeCell ref="H27:J27"/>
    <mergeCell ref="L27:M27"/>
    <mergeCell ref="S16:T17"/>
    <mergeCell ref="D16:F17"/>
    <mergeCell ref="H21:J21"/>
    <mergeCell ref="L21:M21"/>
    <mergeCell ref="B22:C23"/>
    <mergeCell ref="H22:J22"/>
    <mergeCell ref="L22:M22"/>
    <mergeCell ref="N18:Q19"/>
    <mergeCell ref="S18:T19"/>
    <mergeCell ref="H19:J19"/>
    <mergeCell ref="L19:M19"/>
    <mergeCell ref="B20:C21"/>
    <mergeCell ref="H20:J20"/>
    <mergeCell ref="L20:M20"/>
    <mergeCell ref="N20:Q21"/>
    <mergeCell ref="S20:T21"/>
    <mergeCell ref="B18:C19"/>
    <mergeCell ref="H18:J18"/>
    <mergeCell ref="L18:M18"/>
    <mergeCell ref="D18:F19"/>
    <mergeCell ref="N22:Q23"/>
    <mergeCell ref="S22:T23"/>
    <mergeCell ref="H23:J23"/>
    <mergeCell ref="L23:M23"/>
    <mergeCell ref="L15:M15"/>
    <mergeCell ref="D14:F15"/>
    <mergeCell ref="B14:C15"/>
    <mergeCell ref="H14:J14"/>
    <mergeCell ref="L14:M14"/>
    <mergeCell ref="B16:C17"/>
    <mergeCell ref="H16:J16"/>
    <mergeCell ref="L16:M16"/>
    <mergeCell ref="N16:Q17"/>
    <mergeCell ref="B9:C9"/>
    <mergeCell ref="G9:M9"/>
    <mergeCell ref="O9:R9"/>
    <mergeCell ref="T9:U9"/>
    <mergeCell ref="A3:V3"/>
    <mergeCell ref="C4:I4"/>
    <mergeCell ref="N4:U4"/>
    <mergeCell ref="H13:J13"/>
    <mergeCell ref="L13:M13"/>
    <mergeCell ref="D9:F9"/>
    <mergeCell ref="D10:F11"/>
    <mergeCell ref="D12:F13"/>
    <mergeCell ref="S10:T11"/>
    <mergeCell ref="U10:U11"/>
    <mergeCell ref="H11:J11"/>
    <mergeCell ref="L11:M11"/>
    <mergeCell ref="B12:C13"/>
    <mergeCell ref="H12:J12"/>
    <mergeCell ref="L12:M12"/>
    <mergeCell ref="N12:Q13"/>
    <mergeCell ref="S12:T13"/>
    <mergeCell ref="B10:C11"/>
    <mergeCell ref="H10:J10"/>
    <mergeCell ref="L10:M10"/>
    <mergeCell ref="D36:F37"/>
    <mergeCell ref="D38:F39"/>
    <mergeCell ref="D40:F41"/>
    <mergeCell ref="N10:Q11"/>
    <mergeCell ref="R10:R11"/>
    <mergeCell ref="V8:V60"/>
    <mergeCell ref="H17:J17"/>
    <mergeCell ref="L17:M17"/>
    <mergeCell ref="H25:J25"/>
    <mergeCell ref="L25:M25"/>
    <mergeCell ref="H29:J29"/>
    <mergeCell ref="L29:M29"/>
    <mergeCell ref="H33:J33"/>
    <mergeCell ref="L33:M33"/>
    <mergeCell ref="S42:T43"/>
    <mergeCell ref="H37:J37"/>
    <mergeCell ref="L37:M37"/>
    <mergeCell ref="L41:M41"/>
    <mergeCell ref="S44:T45"/>
    <mergeCell ref="S40:T41"/>
    <mergeCell ref="S46:T47"/>
    <mergeCell ref="N14:Q15"/>
    <mergeCell ref="S14:T15"/>
    <mergeCell ref="H15:J15"/>
  </mergeCells>
  <phoneticPr fontId="1"/>
  <dataValidations count="1">
    <dataValidation type="list" allowBlank="1" showInputMessage="1" showErrorMessage="1" sqref="G10:G59 K10:K59" xr:uid="{00000000-0002-0000-0100-000000000000}">
      <formula1>"□,☑"</formula1>
    </dataValidation>
  </dataValidations>
  <pageMargins left="0.51181102362204722" right="0.19685039370078741" top="0.39370078740157483" bottom="0.23622047244094491" header="0.31496062992125984" footer="0.19685039370078741"/>
  <pageSetup paperSize="9" orientation="portrait" blackAndWhite="1" r:id="rId1"/>
  <ignoredErrors>
    <ignoredError sqref="N9:S9" numberStoredAsText="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60"/>
  <sheetViews>
    <sheetView zoomScaleNormal="100" zoomScaleSheetLayoutView="100" workbookViewId="0">
      <selection activeCell="B10" sqref="B10:C11"/>
    </sheetView>
  </sheetViews>
  <sheetFormatPr defaultColWidth="9" defaultRowHeight="13.5" x14ac:dyDescent="0.15"/>
  <cols>
    <col min="1" max="1" width="2.625" style="1" customWidth="1"/>
    <col min="2" max="2" width="7.125" style="1" customWidth="1"/>
    <col min="3" max="3" width="9.125" style="1" customWidth="1"/>
    <col min="4" max="4" width="5.375" style="1" customWidth="1"/>
    <col min="5" max="5" width="7.5" style="1" customWidth="1"/>
    <col min="6" max="6" width="5.75" style="1" customWidth="1"/>
    <col min="7" max="7" width="3" style="2" customWidth="1"/>
    <col min="8" max="8" width="2.875" style="1" customWidth="1"/>
    <col min="9" max="9" width="3.375" style="1" customWidth="1"/>
    <col min="10" max="10" width="1.75" style="1" customWidth="1"/>
    <col min="11" max="11" width="3" style="2" customWidth="1"/>
    <col min="12" max="12" width="7.875" style="1" customWidth="1"/>
    <col min="13" max="14" width="3" style="1" customWidth="1"/>
    <col min="15" max="15" width="5.625" style="1" customWidth="1"/>
    <col min="16" max="16" width="2.625" style="1" customWidth="1"/>
    <col min="17" max="17" width="2.5" style="1" customWidth="1"/>
    <col min="18" max="18" width="2.25" style="1" customWidth="1"/>
    <col min="19" max="19" width="3" style="1" customWidth="1"/>
    <col min="20" max="20" width="10.75" style="1" customWidth="1"/>
    <col min="21" max="21" width="2.25" style="1" customWidth="1"/>
    <col min="22" max="22" width="3.875" style="1" customWidth="1"/>
    <col min="23" max="23" width="13.875" style="1" customWidth="1"/>
    <col min="24" max="16384" width="9" style="1"/>
  </cols>
  <sheetData>
    <row r="1" spans="1:26" ht="18" customHeight="1" x14ac:dyDescent="0.15"/>
    <row r="2" spans="1:26" ht="24" customHeight="1" x14ac:dyDescent="0.15">
      <c r="A2" s="16" t="s">
        <v>27</v>
      </c>
      <c r="B2" s="16"/>
      <c r="C2" s="170" t="str">
        <f>IF(医療費控除の明細書!D3="","",医療費控除の明細書!D3)</f>
        <v/>
      </c>
      <c r="D2" s="170"/>
      <c r="E2" s="50" t="s">
        <v>52</v>
      </c>
      <c r="F2" s="50"/>
      <c r="G2" s="16"/>
      <c r="H2" s="16"/>
      <c r="I2" s="16"/>
      <c r="J2" s="16"/>
      <c r="K2" s="16"/>
      <c r="L2" s="16"/>
      <c r="M2" s="16"/>
      <c r="N2" s="16"/>
      <c r="O2" s="16"/>
      <c r="P2" s="16"/>
      <c r="Q2" s="16"/>
      <c r="R2" s="16"/>
      <c r="S2" s="16"/>
      <c r="T2" s="16"/>
      <c r="U2" s="16"/>
      <c r="V2" s="16"/>
    </row>
    <row r="3" spans="1:26" ht="15" customHeight="1" x14ac:dyDescent="0.15">
      <c r="A3" s="62" t="s">
        <v>22</v>
      </c>
      <c r="B3" s="62"/>
      <c r="C3" s="62"/>
      <c r="D3" s="62"/>
      <c r="E3" s="62"/>
      <c r="F3" s="62"/>
      <c r="G3" s="62"/>
      <c r="H3" s="62"/>
      <c r="I3" s="62"/>
      <c r="J3" s="62"/>
      <c r="K3" s="62"/>
      <c r="L3" s="62"/>
      <c r="M3" s="62"/>
      <c r="N3" s="62"/>
      <c r="O3" s="62"/>
      <c r="P3" s="62"/>
      <c r="Q3" s="62"/>
      <c r="R3" s="62"/>
      <c r="S3" s="62"/>
      <c r="T3" s="62"/>
      <c r="U3" s="62"/>
      <c r="V3" s="62"/>
    </row>
    <row r="4" spans="1:26" ht="27" customHeight="1" x14ac:dyDescent="0.2">
      <c r="C4" s="161"/>
      <c r="D4" s="161"/>
      <c r="E4" s="161"/>
      <c r="F4" s="161"/>
      <c r="G4" s="161"/>
      <c r="H4" s="161"/>
      <c r="I4" s="161"/>
      <c r="J4" s="17"/>
      <c r="L4" s="20" t="s">
        <v>34</v>
      </c>
      <c r="M4" s="7"/>
      <c r="N4" s="162" t="str">
        <f>IF(医療費控除の明細書!M5="","",医療費控除の明細書!M5)</f>
        <v/>
      </c>
      <c r="O4" s="162"/>
      <c r="P4" s="162"/>
      <c r="Q4" s="162"/>
      <c r="R4" s="162"/>
      <c r="S4" s="162"/>
      <c r="T4" s="162"/>
      <c r="U4" s="162"/>
    </row>
    <row r="5" spans="1:26" ht="26.25" customHeight="1" x14ac:dyDescent="0.15">
      <c r="A5" s="8"/>
      <c r="B5" s="8"/>
      <c r="C5" s="8"/>
      <c r="D5" s="8"/>
    </row>
    <row r="6" spans="1:26" ht="14.25" customHeight="1" x14ac:dyDescent="0.15">
      <c r="A6" s="8"/>
      <c r="B6" s="4" t="s">
        <v>40</v>
      </c>
      <c r="C6" s="8"/>
      <c r="D6" s="8"/>
    </row>
    <row r="7" spans="1:26" ht="16.5" customHeight="1" x14ac:dyDescent="0.15">
      <c r="A7" s="8"/>
      <c r="B7" s="8"/>
      <c r="C7" s="8"/>
      <c r="D7" s="8"/>
    </row>
    <row r="8" spans="1:26" ht="19.5" customHeight="1" thickBot="1" x14ac:dyDescent="0.2">
      <c r="A8" s="8"/>
      <c r="B8" s="9" t="s">
        <v>42</v>
      </c>
      <c r="C8" s="9"/>
      <c r="D8" s="9"/>
      <c r="E8" s="9"/>
      <c r="F8" s="15"/>
      <c r="G8" s="30"/>
      <c r="H8" s="30"/>
      <c r="I8" s="30"/>
      <c r="J8" s="30"/>
      <c r="K8" s="30"/>
      <c r="L8" s="30"/>
      <c r="M8" s="30"/>
      <c r="N8" s="30"/>
      <c r="O8" s="30"/>
      <c r="P8" s="30"/>
      <c r="Q8" s="30"/>
      <c r="R8" s="30"/>
      <c r="S8" s="30"/>
      <c r="T8" s="18"/>
      <c r="U8" s="18"/>
      <c r="V8" s="160" t="s">
        <v>41</v>
      </c>
    </row>
    <row r="9" spans="1:26" ht="30" customHeight="1" thickBot="1" x14ac:dyDescent="0.2">
      <c r="B9" s="88" t="s">
        <v>24</v>
      </c>
      <c r="C9" s="90"/>
      <c r="D9" s="88" t="s">
        <v>25</v>
      </c>
      <c r="E9" s="89"/>
      <c r="F9" s="90"/>
      <c r="G9" s="88" t="s">
        <v>17</v>
      </c>
      <c r="H9" s="89"/>
      <c r="I9" s="89"/>
      <c r="J9" s="89"/>
      <c r="K9" s="89"/>
      <c r="L9" s="89"/>
      <c r="M9" s="90"/>
      <c r="N9" s="19" t="s">
        <v>32</v>
      </c>
      <c r="O9" s="89" t="s">
        <v>48</v>
      </c>
      <c r="P9" s="89"/>
      <c r="Q9" s="89"/>
      <c r="R9" s="90"/>
      <c r="S9" s="19" t="s">
        <v>33</v>
      </c>
      <c r="T9" s="137" t="s">
        <v>59</v>
      </c>
      <c r="U9" s="138"/>
      <c r="V9" s="160"/>
      <c r="W9" s="51" t="s">
        <v>56</v>
      </c>
      <c r="X9" s="3"/>
    </row>
    <row r="10" spans="1:26" ht="12" customHeight="1" thickBot="1" x14ac:dyDescent="0.2">
      <c r="A10" s="10"/>
      <c r="B10" s="111"/>
      <c r="C10" s="111"/>
      <c r="D10" s="112"/>
      <c r="E10" s="156"/>
      <c r="F10" s="113"/>
      <c r="G10" s="37" t="s">
        <v>18</v>
      </c>
      <c r="H10" s="75" t="s">
        <v>5</v>
      </c>
      <c r="I10" s="75"/>
      <c r="J10" s="75"/>
      <c r="K10" s="34" t="s">
        <v>18</v>
      </c>
      <c r="L10" s="66" t="s">
        <v>2</v>
      </c>
      <c r="M10" s="67"/>
      <c r="N10" s="105"/>
      <c r="O10" s="106"/>
      <c r="P10" s="106"/>
      <c r="Q10" s="106"/>
      <c r="R10" s="95" t="s">
        <v>28</v>
      </c>
      <c r="S10" s="70">
        <f>IF((N10-W10)&gt;=0,W10,N10)</f>
        <v>0</v>
      </c>
      <c r="T10" s="71"/>
      <c r="U10" s="163" t="s">
        <v>28</v>
      </c>
      <c r="V10" s="160"/>
      <c r="W10" s="155"/>
    </row>
    <row r="11" spans="1:26" ht="12" customHeight="1" thickBot="1" x14ac:dyDescent="0.2">
      <c r="A11" s="10"/>
      <c r="B11" s="111"/>
      <c r="C11" s="111"/>
      <c r="D11" s="157"/>
      <c r="E11" s="158"/>
      <c r="F11" s="159"/>
      <c r="G11" s="38" t="s">
        <v>18</v>
      </c>
      <c r="H11" s="74" t="s">
        <v>3</v>
      </c>
      <c r="I11" s="74"/>
      <c r="J11" s="74"/>
      <c r="K11" s="35" t="s">
        <v>18</v>
      </c>
      <c r="L11" s="68" t="s">
        <v>4</v>
      </c>
      <c r="M11" s="69"/>
      <c r="N11" s="107"/>
      <c r="O11" s="108"/>
      <c r="P11" s="108"/>
      <c r="Q11" s="108"/>
      <c r="R11" s="96"/>
      <c r="S11" s="72"/>
      <c r="T11" s="73"/>
      <c r="U11" s="164"/>
      <c r="V11" s="160"/>
      <c r="W11" s="155"/>
      <c r="Z11" s="6"/>
    </row>
    <row r="12" spans="1:26" ht="12" customHeight="1" thickBot="1" x14ac:dyDescent="0.2">
      <c r="B12" s="111"/>
      <c r="C12" s="111"/>
      <c r="D12" s="112"/>
      <c r="E12" s="156"/>
      <c r="F12" s="113"/>
      <c r="G12" s="39" t="s">
        <v>1</v>
      </c>
      <c r="H12" s="75" t="s">
        <v>5</v>
      </c>
      <c r="I12" s="75"/>
      <c r="J12" s="75"/>
      <c r="K12" s="36" t="s">
        <v>18</v>
      </c>
      <c r="L12" s="66" t="s">
        <v>2</v>
      </c>
      <c r="M12" s="67"/>
      <c r="N12" s="105"/>
      <c r="O12" s="106"/>
      <c r="P12" s="106"/>
      <c r="Q12" s="106"/>
      <c r="R12" s="40"/>
      <c r="S12" s="70">
        <f t="shared" ref="S12" si="0">IF((N12-W12)&gt;=0,W12,N12)</f>
        <v>0</v>
      </c>
      <c r="T12" s="71"/>
      <c r="U12" s="43"/>
      <c r="V12" s="160"/>
      <c r="W12" s="155"/>
    </row>
    <row r="13" spans="1:26" ht="12" customHeight="1" thickBot="1" x14ac:dyDescent="0.2">
      <c r="B13" s="111"/>
      <c r="C13" s="111"/>
      <c r="D13" s="157"/>
      <c r="E13" s="158"/>
      <c r="F13" s="159"/>
      <c r="G13" s="38" t="s">
        <v>1</v>
      </c>
      <c r="H13" s="74" t="s">
        <v>3</v>
      </c>
      <c r="I13" s="74"/>
      <c r="J13" s="74"/>
      <c r="K13" s="35" t="s">
        <v>1</v>
      </c>
      <c r="L13" s="68" t="s">
        <v>4</v>
      </c>
      <c r="M13" s="69"/>
      <c r="N13" s="107"/>
      <c r="O13" s="108"/>
      <c r="P13" s="108"/>
      <c r="Q13" s="108"/>
      <c r="R13" s="41"/>
      <c r="S13" s="72"/>
      <c r="T13" s="73"/>
      <c r="U13" s="44"/>
      <c r="V13" s="160"/>
      <c r="W13" s="155"/>
    </row>
    <row r="14" spans="1:26" ht="12" customHeight="1" thickBot="1" x14ac:dyDescent="0.2">
      <c r="B14" s="111"/>
      <c r="C14" s="111"/>
      <c r="D14" s="112"/>
      <c r="E14" s="156"/>
      <c r="F14" s="113"/>
      <c r="G14" s="39" t="s">
        <v>1</v>
      </c>
      <c r="H14" s="75" t="s">
        <v>5</v>
      </c>
      <c r="I14" s="75"/>
      <c r="J14" s="75"/>
      <c r="K14" s="36" t="s">
        <v>1</v>
      </c>
      <c r="L14" s="66" t="s">
        <v>2</v>
      </c>
      <c r="M14" s="67"/>
      <c r="N14" s="105"/>
      <c r="O14" s="106"/>
      <c r="P14" s="106"/>
      <c r="Q14" s="106"/>
      <c r="R14" s="40"/>
      <c r="S14" s="70">
        <f t="shared" ref="S14" si="1">IF((N14-W14)&gt;=0,W14,N14)</f>
        <v>0</v>
      </c>
      <c r="T14" s="71"/>
      <c r="U14" s="43"/>
      <c r="V14" s="160"/>
      <c r="W14" s="155"/>
    </row>
    <row r="15" spans="1:26" ht="12" customHeight="1" thickBot="1" x14ac:dyDescent="0.2">
      <c r="B15" s="111"/>
      <c r="C15" s="111"/>
      <c r="D15" s="157"/>
      <c r="E15" s="158"/>
      <c r="F15" s="159"/>
      <c r="G15" s="38" t="s">
        <v>1</v>
      </c>
      <c r="H15" s="74" t="s">
        <v>3</v>
      </c>
      <c r="I15" s="74"/>
      <c r="J15" s="74"/>
      <c r="K15" s="35" t="s">
        <v>1</v>
      </c>
      <c r="L15" s="68" t="s">
        <v>4</v>
      </c>
      <c r="M15" s="69"/>
      <c r="N15" s="107"/>
      <c r="O15" s="108"/>
      <c r="P15" s="108"/>
      <c r="Q15" s="108"/>
      <c r="R15" s="41"/>
      <c r="S15" s="72"/>
      <c r="T15" s="73"/>
      <c r="U15" s="44"/>
      <c r="V15" s="160"/>
      <c r="W15" s="155"/>
    </row>
    <row r="16" spans="1:26" ht="12" customHeight="1" thickBot="1" x14ac:dyDescent="0.2">
      <c r="B16" s="111"/>
      <c r="C16" s="111"/>
      <c r="D16" s="112"/>
      <c r="E16" s="156"/>
      <c r="F16" s="113"/>
      <c r="G16" s="39" t="s">
        <v>1</v>
      </c>
      <c r="H16" s="75" t="s">
        <v>5</v>
      </c>
      <c r="I16" s="75"/>
      <c r="J16" s="75"/>
      <c r="K16" s="36" t="s">
        <v>1</v>
      </c>
      <c r="L16" s="66" t="s">
        <v>2</v>
      </c>
      <c r="M16" s="67"/>
      <c r="N16" s="105"/>
      <c r="O16" s="106"/>
      <c r="P16" s="106"/>
      <c r="Q16" s="106"/>
      <c r="R16" s="40"/>
      <c r="S16" s="70">
        <f t="shared" ref="S16" si="2">IF((N16-W16)&gt;=0,W16,N16)</f>
        <v>0</v>
      </c>
      <c r="T16" s="71"/>
      <c r="U16" s="43"/>
      <c r="V16" s="160"/>
      <c r="W16" s="155"/>
    </row>
    <row r="17" spans="1:23" ht="12" customHeight="1" thickBot="1" x14ac:dyDescent="0.2">
      <c r="B17" s="111"/>
      <c r="C17" s="111"/>
      <c r="D17" s="157"/>
      <c r="E17" s="158"/>
      <c r="F17" s="159"/>
      <c r="G17" s="38" t="s">
        <v>1</v>
      </c>
      <c r="H17" s="74" t="s">
        <v>3</v>
      </c>
      <c r="I17" s="74"/>
      <c r="J17" s="74"/>
      <c r="K17" s="35" t="s">
        <v>1</v>
      </c>
      <c r="L17" s="68" t="s">
        <v>4</v>
      </c>
      <c r="M17" s="69"/>
      <c r="N17" s="107"/>
      <c r="O17" s="108"/>
      <c r="P17" s="108"/>
      <c r="Q17" s="108"/>
      <c r="R17" s="41"/>
      <c r="S17" s="72"/>
      <c r="T17" s="73"/>
      <c r="U17" s="44"/>
      <c r="V17" s="160"/>
      <c r="W17" s="155"/>
    </row>
    <row r="18" spans="1:23" ht="12" customHeight="1" thickBot="1" x14ac:dyDescent="0.2">
      <c r="B18" s="111"/>
      <c r="C18" s="111"/>
      <c r="D18" s="112"/>
      <c r="E18" s="156"/>
      <c r="F18" s="113"/>
      <c r="G18" s="39" t="s">
        <v>1</v>
      </c>
      <c r="H18" s="75" t="s">
        <v>5</v>
      </c>
      <c r="I18" s="75"/>
      <c r="J18" s="75"/>
      <c r="K18" s="36" t="s">
        <v>1</v>
      </c>
      <c r="L18" s="66" t="s">
        <v>2</v>
      </c>
      <c r="M18" s="67"/>
      <c r="N18" s="105"/>
      <c r="O18" s="106"/>
      <c r="P18" s="106"/>
      <c r="Q18" s="106"/>
      <c r="R18" s="40"/>
      <c r="S18" s="70">
        <f t="shared" ref="S18" si="3">IF((N18-W18)&gt;=0,W18,N18)</f>
        <v>0</v>
      </c>
      <c r="T18" s="71"/>
      <c r="U18" s="43"/>
      <c r="V18" s="160"/>
      <c r="W18" s="155"/>
    </row>
    <row r="19" spans="1:23" ht="12" customHeight="1" thickBot="1" x14ac:dyDescent="0.2">
      <c r="B19" s="111"/>
      <c r="C19" s="111"/>
      <c r="D19" s="157"/>
      <c r="E19" s="158"/>
      <c r="F19" s="159"/>
      <c r="G19" s="38" t="s">
        <v>1</v>
      </c>
      <c r="H19" s="74" t="s">
        <v>3</v>
      </c>
      <c r="I19" s="74"/>
      <c r="J19" s="74"/>
      <c r="K19" s="35" t="s">
        <v>1</v>
      </c>
      <c r="L19" s="68" t="s">
        <v>4</v>
      </c>
      <c r="M19" s="69"/>
      <c r="N19" s="107"/>
      <c r="O19" s="108"/>
      <c r="P19" s="108"/>
      <c r="Q19" s="108"/>
      <c r="R19" s="41"/>
      <c r="S19" s="72"/>
      <c r="T19" s="73"/>
      <c r="U19" s="44"/>
      <c r="V19" s="160"/>
      <c r="W19" s="155"/>
    </row>
    <row r="20" spans="1:23" ht="12" customHeight="1" thickBot="1" x14ac:dyDescent="0.2">
      <c r="B20" s="111"/>
      <c r="C20" s="111"/>
      <c r="D20" s="112"/>
      <c r="E20" s="156"/>
      <c r="F20" s="113"/>
      <c r="G20" s="39" t="s">
        <v>1</v>
      </c>
      <c r="H20" s="75" t="s">
        <v>5</v>
      </c>
      <c r="I20" s="75"/>
      <c r="J20" s="75"/>
      <c r="K20" s="36" t="s">
        <v>1</v>
      </c>
      <c r="L20" s="66" t="s">
        <v>2</v>
      </c>
      <c r="M20" s="67"/>
      <c r="N20" s="105"/>
      <c r="O20" s="106"/>
      <c r="P20" s="106"/>
      <c r="Q20" s="106"/>
      <c r="R20" s="40"/>
      <c r="S20" s="70">
        <f t="shared" ref="S20" si="4">IF((N20-W20)&gt;=0,W20,N20)</f>
        <v>0</v>
      </c>
      <c r="T20" s="71"/>
      <c r="U20" s="43"/>
      <c r="V20" s="160"/>
      <c r="W20" s="155"/>
    </row>
    <row r="21" spans="1:23" ht="12" customHeight="1" thickBot="1" x14ac:dyDescent="0.2">
      <c r="B21" s="111"/>
      <c r="C21" s="111"/>
      <c r="D21" s="157"/>
      <c r="E21" s="158"/>
      <c r="F21" s="159"/>
      <c r="G21" s="38" t="s">
        <v>1</v>
      </c>
      <c r="H21" s="74" t="s">
        <v>3</v>
      </c>
      <c r="I21" s="74"/>
      <c r="J21" s="74"/>
      <c r="K21" s="35" t="s">
        <v>1</v>
      </c>
      <c r="L21" s="68" t="s">
        <v>4</v>
      </c>
      <c r="M21" s="69"/>
      <c r="N21" s="107"/>
      <c r="O21" s="108"/>
      <c r="P21" s="108"/>
      <c r="Q21" s="108"/>
      <c r="R21" s="41"/>
      <c r="S21" s="72"/>
      <c r="T21" s="73"/>
      <c r="U21" s="44"/>
      <c r="V21" s="160"/>
      <c r="W21" s="155"/>
    </row>
    <row r="22" spans="1:23" ht="12" customHeight="1" thickBot="1" x14ac:dyDescent="0.2">
      <c r="B22" s="111"/>
      <c r="C22" s="111"/>
      <c r="D22" s="112"/>
      <c r="E22" s="156"/>
      <c r="F22" s="113"/>
      <c r="G22" s="39" t="s">
        <v>1</v>
      </c>
      <c r="H22" s="75" t="s">
        <v>5</v>
      </c>
      <c r="I22" s="75"/>
      <c r="J22" s="75"/>
      <c r="K22" s="36" t="s">
        <v>1</v>
      </c>
      <c r="L22" s="66" t="s">
        <v>2</v>
      </c>
      <c r="M22" s="67"/>
      <c r="N22" s="105"/>
      <c r="O22" s="106"/>
      <c r="P22" s="106"/>
      <c r="Q22" s="106"/>
      <c r="R22" s="40"/>
      <c r="S22" s="70">
        <f t="shared" ref="S22" si="5">IF((N22-W22)&gt;=0,W22,N22)</f>
        <v>0</v>
      </c>
      <c r="T22" s="71"/>
      <c r="U22" s="43"/>
      <c r="V22" s="160"/>
      <c r="W22" s="155"/>
    </row>
    <row r="23" spans="1:23" ht="12" customHeight="1" thickBot="1" x14ac:dyDescent="0.2">
      <c r="B23" s="111"/>
      <c r="C23" s="111"/>
      <c r="D23" s="157"/>
      <c r="E23" s="158"/>
      <c r="F23" s="159"/>
      <c r="G23" s="38" t="s">
        <v>1</v>
      </c>
      <c r="H23" s="74" t="s">
        <v>3</v>
      </c>
      <c r="I23" s="74"/>
      <c r="J23" s="74"/>
      <c r="K23" s="35" t="s">
        <v>1</v>
      </c>
      <c r="L23" s="68" t="s">
        <v>4</v>
      </c>
      <c r="M23" s="69"/>
      <c r="N23" s="107"/>
      <c r="O23" s="108"/>
      <c r="P23" s="108"/>
      <c r="Q23" s="108"/>
      <c r="R23" s="41"/>
      <c r="S23" s="72"/>
      <c r="T23" s="73"/>
      <c r="U23" s="44"/>
      <c r="V23" s="160"/>
      <c r="W23" s="155"/>
    </row>
    <row r="24" spans="1:23" ht="12" customHeight="1" thickBot="1" x14ac:dyDescent="0.2">
      <c r="B24" s="111"/>
      <c r="C24" s="111"/>
      <c r="D24" s="112"/>
      <c r="E24" s="156"/>
      <c r="F24" s="113"/>
      <c r="G24" s="39" t="s">
        <v>1</v>
      </c>
      <c r="H24" s="75" t="s">
        <v>5</v>
      </c>
      <c r="I24" s="75"/>
      <c r="J24" s="75"/>
      <c r="K24" s="36" t="s">
        <v>1</v>
      </c>
      <c r="L24" s="66" t="s">
        <v>2</v>
      </c>
      <c r="M24" s="67"/>
      <c r="N24" s="105"/>
      <c r="O24" s="106"/>
      <c r="P24" s="106"/>
      <c r="Q24" s="106"/>
      <c r="R24" s="40"/>
      <c r="S24" s="70">
        <f t="shared" ref="S24" si="6">IF((N24-W24)&gt;=0,W24,N24)</f>
        <v>0</v>
      </c>
      <c r="T24" s="71"/>
      <c r="U24" s="43"/>
      <c r="V24" s="160"/>
      <c r="W24" s="155"/>
    </row>
    <row r="25" spans="1:23" ht="12" customHeight="1" thickBot="1" x14ac:dyDescent="0.2">
      <c r="B25" s="111"/>
      <c r="C25" s="111"/>
      <c r="D25" s="157"/>
      <c r="E25" s="158"/>
      <c r="F25" s="159"/>
      <c r="G25" s="38" t="s">
        <v>1</v>
      </c>
      <c r="H25" s="74" t="s">
        <v>3</v>
      </c>
      <c r="I25" s="74"/>
      <c r="J25" s="74"/>
      <c r="K25" s="35" t="s">
        <v>1</v>
      </c>
      <c r="L25" s="68" t="s">
        <v>4</v>
      </c>
      <c r="M25" s="69"/>
      <c r="N25" s="107"/>
      <c r="O25" s="108"/>
      <c r="P25" s="108"/>
      <c r="Q25" s="108"/>
      <c r="R25" s="41"/>
      <c r="S25" s="72"/>
      <c r="T25" s="73"/>
      <c r="U25" s="44"/>
      <c r="V25" s="160"/>
      <c r="W25" s="155"/>
    </row>
    <row r="26" spans="1:23" ht="12" customHeight="1" thickBot="1" x14ac:dyDescent="0.2">
      <c r="A26" s="10"/>
      <c r="B26" s="111"/>
      <c r="C26" s="111"/>
      <c r="D26" s="112"/>
      <c r="E26" s="156"/>
      <c r="F26" s="113"/>
      <c r="G26" s="39" t="s">
        <v>1</v>
      </c>
      <c r="H26" s="75" t="s">
        <v>5</v>
      </c>
      <c r="I26" s="75"/>
      <c r="J26" s="75"/>
      <c r="K26" s="36" t="s">
        <v>1</v>
      </c>
      <c r="L26" s="66" t="s">
        <v>2</v>
      </c>
      <c r="M26" s="67"/>
      <c r="N26" s="105"/>
      <c r="O26" s="106"/>
      <c r="P26" s="106"/>
      <c r="Q26" s="106"/>
      <c r="R26" s="40"/>
      <c r="S26" s="70">
        <f t="shared" ref="S26" si="7">IF((N26-W26)&gt;=0,W26,N26)</f>
        <v>0</v>
      </c>
      <c r="T26" s="71"/>
      <c r="U26" s="43"/>
      <c r="V26" s="160"/>
      <c r="W26" s="155"/>
    </row>
    <row r="27" spans="1:23" ht="12" customHeight="1" thickBot="1" x14ac:dyDescent="0.2">
      <c r="A27" s="10"/>
      <c r="B27" s="111"/>
      <c r="C27" s="111"/>
      <c r="D27" s="157"/>
      <c r="E27" s="158"/>
      <c r="F27" s="159"/>
      <c r="G27" s="38" t="s">
        <v>1</v>
      </c>
      <c r="H27" s="74" t="s">
        <v>3</v>
      </c>
      <c r="I27" s="74"/>
      <c r="J27" s="74"/>
      <c r="K27" s="35" t="s">
        <v>1</v>
      </c>
      <c r="L27" s="68" t="s">
        <v>4</v>
      </c>
      <c r="M27" s="69"/>
      <c r="N27" s="107"/>
      <c r="O27" s="108"/>
      <c r="P27" s="108"/>
      <c r="Q27" s="108"/>
      <c r="R27" s="41"/>
      <c r="S27" s="72"/>
      <c r="T27" s="73"/>
      <c r="U27" s="44"/>
      <c r="V27" s="160"/>
      <c r="W27" s="155"/>
    </row>
    <row r="28" spans="1:23" ht="12" customHeight="1" thickBot="1" x14ac:dyDescent="0.2">
      <c r="B28" s="111"/>
      <c r="C28" s="111"/>
      <c r="D28" s="112"/>
      <c r="E28" s="156"/>
      <c r="F28" s="113"/>
      <c r="G28" s="39" t="s">
        <v>1</v>
      </c>
      <c r="H28" s="75" t="s">
        <v>5</v>
      </c>
      <c r="I28" s="75"/>
      <c r="J28" s="75"/>
      <c r="K28" s="36" t="s">
        <v>1</v>
      </c>
      <c r="L28" s="66" t="s">
        <v>2</v>
      </c>
      <c r="M28" s="67"/>
      <c r="N28" s="105"/>
      <c r="O28" s="106"/>
      <c r="P28" s="106"/>
      <c r="Q28" s="106"/>
      <c r="R28" s="40"/>
      <c r="S28" s="70">
        <f t="shared" ref="S28" si="8">IF((N28-W28)&gt;=0,W28,N28)</f>
        <v>0</v>
      </c>
      <c r="T28" s="71"/>
      <c r="U28" s="43"/>
      <c r="V28" s="160"/>
      <c r="W28" s="155"/>
    </row>
    <row r="29" spans="1:23" ht="12" customHeight="1" thickBot="1" x14ac:dyDescent="0.2">
      <c r="B29" s="111"/>
      <c r="C29" s="111"/>
      <c r="D29" s="157"/>
      <c r="E29" s="158"/>
      <c r="F29" s="159"/>
      <c r="G29" s="38" t="s">
        <v>1</v>
      </c>
      <c r="H29" s="74" t="s">
        <v>3</v>
      </c>
      <c r="I29" s="74"/>
      <c r="J29" s="74"/>
      <c r="K29" s="35" t="s">
        <v>1</v>
      </c>
      <c r="L29" s="68" t="s">
        <v>4</v>
      </c>
      <c r="M29" s="69"/>
      <c r="N29" s="107"/>
      <c r="O29" s="108"/>
      <c r="P29" s="108"/>
      <c r="Q29" s="108"/>
      <c r="R29" s="41"/>
      <c r="S29" s="72"/>
      <c r="T29" s="73"/>
      <c r="U29" s="44"/>
      <c r="V29" s="160"/>
      <c r="W29" s="155"/>
    </row>
    <row r="30" spans="1:23" ht="12" customHeight="1" thickBot="1" x14ac:dyDescent="0.2">
      <c r="B30" s="111"/>
      <c r="C30" s="111"/>
      <c r="D30" s="112"/>
      <c r="E30" s="156"/>
      <c r="F30" s="113"/>
      <c r="G30" s="39" t="s">
        <v>1</v>
      </c>
      <c r="H30" s="75" t="s">
        <v>5</v>
      </c>
      <c r="I30" s="75"/>
      <c r="J30" s="75"/>
      <c r="K30" s="36" t="s">
        <v>1</v>
      </c>
      <c r="L30" s="66" t="s">
        <v>2</v>
      </c>
      <c r="M30" s="67"/>
      <c r="N30" s="105"/>
      <c r="O30" s="106"/>
      <c r="P30" s="106"/>
      <c r="Q30" s="106"/>
      <c r="R30" s="40"/>
      <c r="S30" s="70">
        <f t="shared" ref="S30" si="9">IF((N30-W30)&gt;=0,W30,N30)</f>
        <v>0</v>
      </c>
      <c r="T30" s="71"/>
      <c r="U30" s="43"/>
      <c r="V30" s="160"/>
      <c r="W30" s="155"/>
    </row>
    <row r="31" spans="1:23" ht="12" customHeight="1" thickBot="1" x14ac:dyDescent="0.2">
      <c r="B31" s="111"/>
      <c r="C31" s="111"/>
      <c r="D31" s="157"/>
      <c r="E31" s="158"/>
      <c r="F31" s="159"/>
      <c r="G31" s="38" t="s">
        <v>1</v>
      </c>
      <c r="H31" s="74" t="s">
        <v>3</v>
      </c>
      <c r="I31" s="74"/>
      <c r="J31" s="74"/>
      <c r="K31" s="35" t="s">
        <v>1</v>
      </c>
      <c r="L31" s="68" t="s">
        <v>4</v>
      </c>
      <c r="M31" s="69"/>
      <c r="N31" s="107"/>
      <c r="O31" s="108"/>
      <c r="P31" s="108"/>
      <c r="Q31" s="108"/>
      <c r="R31" s="41"/>
      <c r="S31" s="72"/>
      <c r="T31" s="73"/>
      <c r="U31" s="44"/>
      <c r="V31" s="160"/>
      <c r="W31" s="155"/>
    </row>
    <row r="32" spans="1:23" ht="12" customHeight="1" thickBot="1" x14ac:dyDescent="0.2">
      <c r="B32" s="111"/>
      <c r="C32" s="111"/>
      <c r="D32" s="112"/>
      <c r="E32" s="156"/>
      <c r="F32" s="113"/>
      <c r="G32" s="39" t="s">
        <v>1</v>
      </c>
      <c r="H32" s="75" t="s">
        <v>5</v>
      </c>
      <c r="I32" s="75"/>
      <c r="J32" s="75"/>
      <c r="K32" s="36" t="s">
        <v>1</v>
      </c>
      <c r="L32" s="66" t="s">
        <v>2</v>
      </c>
      <c r="M32" s="67"/>
      <c r="N32" s="105"/>
      <c r="O32" s="106"/>
      <c r="P32" s="106"/>
      <c r="Q32" s="106"/>
      <c r="R32" s="40"/>
      <c r="S32" s="70">
        <f t="shared" ref="S32" si="10">IF((N32-W32)&gt;=0,W32,N32)</f>
        <v>0</v>
      </c>
      <c r="T32" s="71"/>
      <c r="U32" s="43"/>
      <c r="V32" s="160"/>
      <c r="W32" s="155"/>
    </row>
    <row r="33" spans="2:23" ht="12" customHeight="1" thickBot="1" x14ac:dyDescent="0.2">
      <c r="B33" s="111"/>
      <c r="C33" s="111"/>
      <c r="D33" s="157"/>
      <c r="E33" s="158"/>
      <c r="F33" s="159"/>
      <c r="G33" s="38" t="s">
        <v>1</v>
      </c>
      <c r="H33" s="74" t="s">
        <v>3</v>
      </c>
      <c r="I33" s="74"/>
      <c r="J33" s="74"/>
      <c r="K33" s="35" t="s">
        <v>1</v>
      </c>
      <c r="L33" s="68" t="s">
        <v>4</v>
      </c>
      <c r="M33" s="69"/>
      <c r="N33" s="107"/>
      <c r="O33" s="108"/>
      <c r="P33" s="108"/>
      <c r="Q33" s="108"/>
      <c r="R33" s="41"/>
      <c r="S33" s="72"/>
      <c r="T33" s="73"/>
      <c r="U33" s="44"/>
      <c r="V33" s="160"/>
      <c r="W33" s="155"/>
    </row>
    <row r="34" spans="2:23" ht="12" customHeight="1" thickBot="1" x14ac:dyDescent="0.2">
      <c r="B34" s="111"/>
      <c r="C34" s="111"/>
      <c r="D34" s="112"/>
      <c r="E34" s="156"/>
      <c r="F34" s="113"/>
      <c r="G34" s="39" t="s">
        <v>18</v>
      </c>
      <c r="H34" s="75" t="s">
        <v>5</v>
      </c>
      <c r="I34" s="75"/>
      <c r="J34" s="75"/>
      <c r="K34" s="36" t="s">
        <v>1</v>
      </c>
      <c r="L34" s="66" t="s">
        <v>2</v>
      </c>
      <c r="M34" s="67"/>
      <c r="N34" s="105"/>
      <c r="O34" s="106"/>
      <c r="P34" s="106"/>
      <c r="Q34" s="106"/>
      <c r="R34" s="40"/>
      <c r="S34" s="70">
        <f t="shared" ref="S34" si="11">IF((N34-W34)&gt;=0,W34,N34)</f>
        <v>0</v>
      </c>
      <c r="T34" s="71"/>
      <c r="U34" s="43"/>
      <c r="V34" s="160"/>
      <c r="W34" s="155"/>
    </row>
    <row r="35" spans="2:23" ht="12" customHeight="1" thickBot="1" x14ac:dyDescent="0.2">
      <c r="B35" s="111"/>
      <c r="C35" s="111"/>
      <c r="D35" s="157"/>
      <c r="E35" s="158"/>
      <c r="F35" s="159"/>
      <c r="G35" s="38" t="s">
        <v>18</v>
      </c>
      <c r="H35" s="74" t="s">
        <v>3</v>
      </c>
      <c r="I35" s="74"/>
      <c r="J35" s="74"/>
      <c r="K35" s="35" t="s">
        <v>1</v>
      </c>
      <c r="L35" s="68" t="s">
        <v>4</v>
      </c>
      <c r="M35" s="69"/>
      <c r="N35" s="107"/>
      <c r="O35" s="108"/>
      <c r="P35" s="108"/>
      <c r="Q35" s="108"/>
      <c r="R35" s="41"/>
      <c r="S35" s="72"/>
      <c r="T35" s="73"/>
      <c r="U35" s="44"/>
      <c r="V35" s="160"/>
      <c r="W35" s="155"/>
    </row>
    <row r="36" spans="2:23" ht="12" customHeight="1" thickBot="1" x14ac:dyDescent="0.2">
      <c r="B36" s="111"/>
      <c r="C36" s="111"/>
      <c r="D36" s="112"/>
      <c r="E36" s="156"/>
      <c r="F36" s="113"/>
      <c r="G36" s="39" t="s">
        <v>18</v>
      </c>
      <c r="H36" s="75" t="s">
        <v>5</v>
      </c>
      <c r="I36" s="75"/>
      <c r="J36" s="75"/>
      <c r="K36" s="36" t="s">
        <v>1</v>
      </c>
      <c r="L36" s="66" t="s">
        <v>2</v>
      </c>
      <c r="M36" s="67"/>
      <c r="N36" s="105"/>
      <c r="O36" s="106"/>
      <c r="P36" s="106"/>
      <c r="Q36" s="106"/>
      <c r="R36" s="40"/>
      <c r="S36" s="70">
        <f t="shared" ref="S36" si="12">IF((N36-W36)&gt;=0,W36,N36)</f>
        <v>0</v>
      </c>
      <c r="T36" s="71"/>
      <c r="U36" s="43"/>
      <c r="V36" s="160"/>
      <c r="W36" s="155"/>
    </row>
    <row r="37" spans="2:23" ht="12" customHeight="1" thickBot="1" x14ac:dyDescent="0.2">
      <c r="B37" s="111"/>
      <c r="C37" s="111"/>
      <c r="D37" s="157"/>
      <c r="E37" s="158"/>
      <c r="F37" s="159"/>
      <c r="G37" s="38" t="s">
        <v>18</v>
      </c>
      <c r="H37" s="74" t="s">
        <v>3</v>
      </c>
      <c r="I37" s="74"/>
      <c r="J37" s="74"/>
      <c r="K37" s="35" t="s">
        <v>1</v>
      </c>
      <c r="L37" s="68" t="s">
        <v>4</v>
      </c>
      <c r="M37" s="69"/>
      <c r="N37" s="107"/>
      <c r="O37" s="108"/>
      <c r="P37" s="108"/>
      <c r="Q37" s="108"/>
      <c r="R37" s="41"/>
      <c r="S37" s="72"/>
      <c r="T37" s="73"/>
      <c r="U37" s="44"/>
      <c r="V37" s="160"/>
      <c r="W37" s="155"/>
    </row>
    <row r="38" spans="2:23" ht="12" customHeight="1" thickBot="1" x14ac:dyDescent="0.2">
      <c r="B38" s="111"/>
      <c r="C38" s="111"/>
      <c r="D38" s="112"/>
      <c r="E38" s="156"/>
      <c r="F38" s="113"/>
      <c r="G38" s="39" t="s">
        <v>18</v>
      </c>
      <c r="H38" s="75" t="s">
        <v>5</v>
      </c>
      <c r="I38" s="75"/>
      <c r="J38" s="75"/>
      <c r="K38" s="36" t="s">
        <v>1</v>
      </c>
      <c r="L38" s="66" t="s">
        <v>2</v>
      </c>
      <c r="M38" s="67"/>
      <c r="N38" s="105"/>
      <c r="O38" s="106"/>
      <c r="P38" s="106"/>
      <c r="Q38" s="106"/>
      <c r="R38" s="40"/>
      <c r="S38" s="70">
        <f t="shared" ref="S38" si="13">IF((N38-W38)&gt;=0,W38,N38)</f>
        <v>0</v>
      </c>
      <c r="T38" s="71"/>
      <c r="U38" s="43"/>
      <c r="V38" s="160"/>
      <c r="W38" s="155"/>
    </row>
    <row r="39" spans="2:23" ht="12" customHeight="1" thickBot="1" x14ac:dyDescent="0.2">
      <c r="B39" s="111"/>
      <c r="C39" s="111"/>
      <c r="D39" s="157"/>
      <c r="E39" s="158"/>
      <c r="F39" s="159"/>
      <c r="G39" s="38" t="s">
        <v>1</v>
      </c>
      <c r="H39" s="74" t="s">
        <v>3</v>
      </c>
      <c r="I39" s="74"/>
      <c r="J39" s="74"/>
      <c r="K39" s="35" t="s">
        <v>1</v>
      </c>
      <c r="L39" s="68" t="s">
        <v>4</v>
      </c>
      <c r="M39" s="69"/>
      <c r="N39" s="107"/>
      <c r="O39" s="108"/>
      <c r="P39" s="108"/>
      <c r="Q39" s="108"/>
      <c r="R39" s="41"/>
      <c r="S39" s="72"/>
      <c r="T39" s="73"/>
      <c r="U39" s="44"/>
      <c r="V39" s="160"/>
      <c r="W39" s="155"/>
    </row>
    <row r="40" spans="2:23" ht="12" customHeight="1" thickBot="1" x14ac:dyDescent="0.2">
      <c r="B40" s="111"/>
      <c r="C40" s="111"/>
      <c r="D40" s="112"/>
      <c r="E40" s="156"/>
      <c r="F40" s="113"/>
      <c r="G40" s="39" t="s">
        <v>1</v>
      </c>
      <c r="H40" s="75" t="s">
        <v>5</v>
      </c>
      <c r="I40" s="75"/>
      <c r="J40" s="75"/>
      <c r="K40" s="36" t="s">
        <v>18</v>
      </c>
      <c r="L40" s="66" t="s">
        <v>2</v>
      </c>
      <c r="M40" s="67"/>
      <c r="N40" s="105"/>
      <c r="O40" s="106"/>
      <c r="P40" s="106"/>
      <c r="Q40" s="106"/>
      <c r="R40" s="40"/>
      <c r="S40" s="70">
        <f t="shared" ref="S40" si="14">IF((N40-W40)&gt;=0,W40,N40)</f>
        <v>0</v>
      </c>
      <c r="T40" s="71"/>
      <c r="U40" s="43"/>
      <c r="V40" s="160"/>
      <c r="W40" s="155"/>
    </row>
    <row r="41" spans="2:23" ht="12" customHeight="1" thickBot="1" x14ac:dyDescent="0.2">
      <c r="B41" s="111"/>
      <c r="C41" s="111"/>
      <c r="D41" s="157"/>
      <c r="E41" s="158"/>
      <c r="F41" s="159"/>
      <c r="G41" s="38" t="s">
        <v>1</v>
      </c>
      <c r="H41" s="74" t="s">
        <v>3</v>
      </c>
      <c r="I41" s="74"/>
      <c r="J41" s="74"/>
      <c r="K41" s="35" t="s">
        <v>1</v>
      </c>
      <c r="L41" s="68" t="s">
        <v>4</v>
      </c>
      <c r="M41" s="69"/>
      <c r="N41" s="107"/>
      <c r="O41" s="108"/>
      <c r="P41" s="108"/>
      <c r="Q41" s="108"/>
      <c r="R41" s="41"/>
      <c r="S41" s="72"/>
      <c r="T41" s="73"/>
      <c r="U41" s="44"/>
      <c r="V41" s="160"/>
      <c r="W41" s="155"/>
    </row>
    <row r="42" spans="2:23" ht="12" customHeight="1" thickBot="1" x14ac:dyDescent="0.2">
      <c r="B42" s="111"/>
      <c r="C42" s="111"/>
      <c r="D42" s="112"/>
      <c r="E42" s="156"/>
      <c r="F42" s="113"/>
      <c r="G42" s="39" t="s">
        <v>1</v>
      </c>
      <c r="H42" s="75" t="s">
        <v>5</v>
      </c>
      <c r="I42" s="75"/>
      <c r="J42" s="75"/>
      <c r="K42" s="36" t="s">
        <v>1</v>
      </c>
      <c r="L42" s="66" t="s">
        <v>2</v>
      </c>
      <c r="M42" s="67"/>
      <c r="N42" s="105"/>
      <c r="O42" s="106"/>
      <c r="P42" s="106"/>
      <c r="Q42" s="106"/>
      <c r="R42" s="40"/>
      <c r="S42" s="70">
        <f t="shared" ref="S42" si="15">IF((N42-W42)&gt;=0,W42,N42)</f>
        <v>0</v>
      </c>
      <c r="T42" s="71"/>
      <c r="U42" s="43"/>
      <c r="V42" s="160"/>
      <c r="W42" s="155"/>
    </row>
    <row r="43" spans="2:23" ht="12" customHeight="1" thickBot="1" x14ac:dyDescent="0.2">
      <c r="B43" s="111"/>
      <c r="C43" s="111"/>
      <c r="D43" s="157"/>
      <c r="E43" s="158"/>
      <c r="F43" s="159"/>
      <c r="G43" s="38" t="s">
        <v>1</v>
      </c>
      <c r="H43" s="74" t="s">
        <v>3</v>
      </c>
      <c r="I43" s="74"/>
      <c r="J43" s="74"/>
      <c r="K43" s="35" t="s">
        <v>1</v>
      </c>
      <c r="L43" s="68" t="s">
        <v>4</v>
      </c>
      <c r="M43" s="69"/>
      <c r="N43" s="107"/>
      <c r="O43" s="108"/>
      <c r="P43" s="108"/>
      <c r="Q43" s="108"/>
      <c r="R43" s="41"/>
      <c r="S43" s="72"/>
      <c r="T43" s="73"/>
      <c r="U43" s="44"/>
      <c r="V43" s="160"/>
      <c r="W43" s="155"/>
    </row>
    <row r="44" spans="2:23" ht="12" customHeight="1" thickBot="1" x14ac:dyDescent="0.2">
      <c r="B44" s="111"/>
      <c r="C44" s="111"/>
      <c r="D44" s="112"/>
      <c r="E44" s="156"/>
      <c r="F44" s="113"/>
      <c r="G44" s="39" t="s">
        <v>1</v>
      </c>
      <c r="H44" s="75" t="s">
        <v>5</v>
      </c>
      <c r="I44" s="75"/>
      <c r="J44" s="75"/>
      <c r="K44" s="36" t="s">
        <v>1</v>
      </c>
      <c r="L44" s="66" t="s">
        <v>2</v>
      </c>
      <c r="M44" s="67"/>
      <c r="N44" s="105"/>
      <c r="O44" s="106"/>
      <c r="P44" s="106"/>
      <c r="Q44" s="106"/>
      <c r="R44" s="40"/>
      <c r="S44" s="70">
        <f t="shared" ref="S44" si="16">IF((N44-W44)&gt;=0,W44,N44)</f>
        <v>0</v>
      </c>
      <c r="T44" s="71"/>
      <c r="U44" s="43"/>
      <c r="V44" s="160"/>
      <c r="W44" s="155"/>
    </row>
    <row r="45" spans="2:23" ht="12" customHeight="1" thickBot="1" x14ac:dyDescent="0.2">
      <c r="B45" s="111"/>
      <c r="C45" s="111"/>
      <c r="D45" s="157"/>
      <c r="E45" s="158"/>
      <c r="F45" s="159"/>
      <c r="G45" s="38" t="s">
        <v>1</v>
      </c>
      <c r="H45" s="74" t="s">
        <v>3</v>
      </c>
      <c r="I45" s="74"/>
      <c r="J45" s="74"/>
      <c r="K45" s="35" t="s">
        <v>1</v>
      </c>
      <c r="L45" s="68" t="s">
        <v>4</v>
      </c>
      <c r="M45" s="69"/>
      <c r="N45" s="107"/>
      <c r="O45" s="108"/>
      <c r="P45" s="108"/>
      <c r="Q45" s="108"/>
      <c r="R45" s="41"/>
      <c r="S45" s="72"/>
      <c r="T45" s="73"/>
      <c r="U45" s="44"/>
      <c r="V45" s="160"/>
      <c r="W45" s="155"/>
    </row>
    <row r="46" spans="2:23" ht="12" customHeight="1" thickBot="1" x14ac:dyDescent="0.2">
      <c r="B46" s="111"/>
      <c r="C46" s="111"/>
      <c r="D46" s="112"/>
      <c r="E46" s="156"/>
      <c r="F46" s="113"/>
      <c r="G46" s="39" t="s">
        <v>1</v>
      </c>
      <c r="H46" s="75" t="s">
        <v>5</v>
      </c>
      <c r="I46" s="75"/>
      <c r="J46" s="75"/>
      <c r="K46" s="36" t="s">
        <v>1</v>
      </c>
      <c r="L46" s="66" t="s">
        <v>2</v>
      </c>
      <c r="M46" s="67"/>
      <c r="N46" s="105"/>
      <c r="O46" s="106"/>
      <c r="P46" s="106"/>
      <c r="Q46" s="106"/>
      <c r="R46" s="40"/>
      <c r="S46" s="70">
        <f t="shared" ref="S46" si="17">IF((N46-W46)&gt;=0,W46,N46)</f>
        <v>0</v>
      </c>
      <c r="T46" s="71"/>
      <c r="U46" s="43"/>
      <c r="V46" s="160"/>
      <c r="W46" s="155"/>
    </row>
    <row r="47" spans="2:23" ht="12" customHeight="1" thickBot="1" x14ac:dyDescent="0.2">
      <c r="B47" s="111"/>
      <c r="C47" s="111"/>
      <c r="D47" s="157"/>
      <c r="E47" s="158"/>
      <c r="F47" s="159"/>
      <c r="G47" s="38" t="s">
        <v>1</v>
      </c>
      <c r="H47" s="74" t="s">
        <v>3</v>
      </c>
      <c r="I47" s="74"/>
      <c r="J47" s="74"/>
      <c r="K47" s="35" t="s">
        <v>1</v>
      </c>
      <c r="L47" s="68" t="s">
        <v>4</v>
      </c>
      <c r="M47" s="69"/>
      <c r="N47" s="107"/>
      <c r="O47" s="108"/>
      <c r="P47" s="108"/>
      <c r="Q47" s="108"/>
      <c r="R47" s="41"/>
      <c r="S47" s="72"/>
      <c r="T47" s="73"/>
      <c r="U47" s="44"/>
      <c r="V47" s="160"/>
      <c r="W47" s="155"/>
    </row>
    <row r="48" spans="2:23" ht="12" customHeight="1" thickBot="1" x14ac:dyDescent="0.2">
      <c r="B48" s="111"/>
      <c r="C48" s="111"/>
      <c r="D48" s="112"/>
      <c r="E48" s="156"/>
      <c r="F48" s="113"/>
      <c r="G48" s="39" t="s">
        <v>1</v>
      </c>
      <c r="H48" s="75" t="s">
        <v>5</v>
      </c>
      <c r="I48" s="75"/>
      <c r="J48" s="75"/>
      <c r="K48" s="36" t="s">
        <v>1</v>
      </c>
      <c r="L48" s="66" t="s">
        <v>2</v>
      </c>
      <c r="M48" s="67"/>
      <c r="N48" s="105"/>
      <c r="O48" s="106"/>
      <c r="P48" s="106"/>
      <c r="Q48" s="106"/>
      <c r="R48" s="40"/>
      <c r="S48" s="70">
        <f t="shared" ref="S48" si="18">IF((N48-W48)&gt;=0,W48,N48)</f>
        <v>0</v>
      </c>
      <c r="T48" s="71"/>
      <c r="U48" s="43"/>
      <c r="V48" s="160"/>
      <c r="W48" s="155"/>
    </row>
    <row r="49" spans="1:23" ht="12" customHeight="1" thickBot="1" x14ac:dyDescent="0.2">
      <c r="B49" s="111"/>
      <c r="C49" s="111"/>
      <c r="D49" s="157"/>
      <c r="E49" s="158"/>
      <c r="F49" s="159"/>
      <c r="G49" s="38" t="s">
        <v>1</v>
      </c>
      <c r="H49" s="74" t="s">
        <v>3</v>
      </c>
      <c r="I49" s="74"/>
      <c r="J49" s="74"/>
      <c r="K49" s="35" t="s">
        <v>1</v>
      </c>
      <c r="L49" s="68" t="s">
        <v>4</v>
      </c>
      <c r="M49" s="69"/>
      <c r="N49" s="107"/>
      <c r="O49" s="108"/>
      <c r="P49" s="108"/>
      <c r="Q49" s="108"/>
      <c r="R49" s="41"/>
      <c r="S49" s="72"/>
      <c r="T49" s="73"/>
      <c r="U49" s="44"/>
      <c r="V49" s="160"/>
      <c r="W49" s="155"/>
    </row>
    <row r="50" spans="1:23" ht="12" customHeight="1" thickBot="1" x14ac:dyDescent="0.2">
      <c r="B50" s="111"/>
      <c r="C50" s="111"/>
      <c r="D50" s="112"/>
      <c r="E50" s="156"/>
      <c r="F50" s="113"/>
      <c r="G50" s="39" t="s">
        <v>1</v>
      </c>
      <c r="H50" s="75" t="s">
        <v>5</v>
      </c>
      <c r="I50" s="75"/>
      <c r="J50" s="75"/>
      <c r="K50" s="36" t="s">
        <v>1</v>
      </c>
      <c r="L50" s="66" t="s">
        <v>2</v>
      </c>
      <c r="M50" s="67"/>
      <c r="N50" s="105"/>
      <c r="O50" s="106"/>
      <c r="P50" s="106"/>
      <c r="Q50" s="106"/>
      <c r="R50" s="40"/>
      <c r="S50" s="70">
        <f t="shared" ref="S50" si="19">IF((N50-W50)&gt;=0,W50,N50)</f>
        <v>0</v>
      </c>
      <c r="T50" s="71"/>
      <c r="U50" s="43"/>
      <c r="V50" s="160"/>
      <c r="W50" s="155"/>
    </row>
    <row r="51" spans="1:23" ht="12" customHeight="1" thickBot="1" x14ac:dyDescent="0.2">
      <c r="B51" s="111"/>
      <c r="C51" s="111"/>
      <c r="D51" s="157"/>
      <c r="E51" s="158"/>
      <c r="F51" s="159"/>
      <c r="G51" s="38" t="s">
        <v>1</v>
      </c>
      <c r="H51" s="74" t="s">
        <v>3</v>
      </c>
      <c r="I51" s="74"/>
      <c r="J51" s="74"/>
      <c r="K51" s="35" t="s">
        <v>1</v>
      </c>
      <c r="L51" s="68" t="s">
        <v>4</v>
      </c>
      <c r="M51" s="69"/>
      <c r="N51" s="107"/>
      <c r="O51" s="108"/>
      <c r="P51" s="108"/>
      <c r="Q51" s="108"/>
      <c r="R51" s="41"/>
      <c r="S51" s="72"/>
      <c r="T51" s="73"/>
      <c r="U51" s="44"/>
      <c r="V51" s="160"/>
      <c r="W51" s="155"/>
    </row>
    <row r="52" spans="1:23" ht="12" customHeight="1" thickBot="1" x14ac:dyDescent="0.2">
      <c r="B52" s="111"/>
      <c r="C52" s="111"/>
      <c r="D52" s="112"/>
      <c r="E52" s="156"/>
      <c r="F52" s="113"/>
      <c r="G52" s="39" t="s">
        <v>1</v>
      </c>
      <c r="H52" s="75" t="s">
        <v>5</v>
      </c>
      <c r="I52" s="75"/>
      <c r="J52" s="75"/>
      <c r="K52" s="36" t="s">
        <v>1</v>
      </c>
      <c r="L52" s="66" t="s">
        <v>2</v>
      </c>
      <c r="M52" s="67"/>
      <c r="N52" s="105"/>
      <c r="O52" s="106"/>
      <c r="P52" s="106"/>
      <c r="Q52" s="106"/>
      <c r="R52" s="40"/>
      <c r="S52" s="70">
        <f t="shared" ref="S52" si="20">IF((N52-W52)&gt;=0,W52,N52)</f>
        <v>0</v>
      </c>
      <c r="T52" s="71"/>
      <c r="U52" s="43"/>
      <c r="V52" s="160"/>
      <c r="W52" s="155"/>
    </row>
    <row r="53" spans="1:23" ht="12" customHeight="1" thickBot="1" x14ac:dyDescent="0.2">
      <c r="B53" s="111"/>
      <c r="C53" s="111"/>
      <c r="D53" s="157"/>
      <c r="E53" s="158"/>
      <c r="F53" s="159"/>
      <c r="G53" s="38" t="s">
        <v>1</v>
      </c>
      <c r="H53" s="74" t="s">
        <v>3</v>
      </c>
      <c r="I53" s="74"/>
      <c r="J53" s="74"/>
      <c r="K53" s="35" t="s">
        <v>1</v>
      </c>
      <c r="L53" s="68" t="s">
        <v>4</v>
      </c>
      <c r="M53" s="69"/>
      <c r="N53" s="107"/>
      <c r="O53" s="108"/>
      <c r="P53" s="108"/>
      <c r="Q53" s="108"/>
      <c r="R53" s="41"/>
      <c r="S53" s="72"/>
      <c r="T53" s="73"/>
      <c r="U53" s="44"/>
      <c r="V53" s="160"/>
      <c r="W53" s="155"/>
    </row>
    <row r="54" spans="1:23" ht="12" customHeight="1" thickBot="1" x14ac:dyDescent="0.2">
      <c r="A54" s="10"/>
      <c r="B54" s="111"/>
      <c r="C54" s="111"/>
      <c r="D54" s="112"/>
      <c r="E54" s="156"/>
      <c r="F54" s="113"/>
      <c r="G54" s="39" t="s">
        <v>1</v>
      </c>
      <c r="H54" s="75" t="s">
        <v>5</v>
      </c>
      <c r="I54" s="75"/>
      <c r="J54" s="75"/>
      <c r="K54" s="36" t="s">
        <v>1</v>
      </c>
      <c r="L54" s="66" t="s">
        <v>2</v>
      </c>
      <c r="M54" s="67"/>
      <c r="N54" s="105"/>
      <c r="O54" s="106"/>
      <c r="P54" s="106"/>
      <c r="Q54" s="106"/>
      <c r="R54" s="40"/>
      <c r="S54" s="70">
        <f t="shared" ref="S54" si="21">IF((N54-W54)&gt;=0,W54,N54)</f>
        <v>0</v>
      </c>
      <c r="T54" s="71"/>
      <c r="U54" s="43"/>
      <c r="V54" s="160"/>
      <c r="W54" s="155"/>
    </row>
    <row r="55" spans="1:23" ht="12" customHeight="1" thickBot="1" x14ac:dyDescent="0.2">
      <c r="A55" s="10"/>
      <c r="B55" s="111"/>
      <c r="C55" s="111"/>
      <c r="D55" s="157"/>
      <c r="E55" s="158"/>
      <c r="F55" s="159"/>
      <c r="G55" s="38" t="s">
        <v>1</v>
      </c>
      <c r="H55" s="74" t="s">
        <v>3</v>
      </c>
      <c r="I55" s="74"/>
      <c r="J55" s="74"/>
      <c r="K55" s="35" t="s">
        <v>1</v>
      </c>
      <c r="L55" s="68" t="s">
        <v>4</v>
      </c>
      <c r="M55" s="69"/>
      <c r="N55" s="107"/>
      <c r="O55" s="108"/>
      <c r="P55" s="108"/>
      <c r="Q55" s="108"/>
      <c r="R55" s="41"/>
      <c r="S55" s="72"/>
      <c r="T55" s="73"/>
      <c r="U55" s="44"/>
      <c r="V55" s="160"/>
      <c r="W55" s="155"/>
    </row>
    <row r="56" spans="1:23" ht="12" customHeight="1" thickBot="1" x14ac:dyDescent="0.2">
      <c r="B56" s="111"/>
      <c r="C56" s="111"/>
      <c r="D56" s="112"/>
      <c r="E56" s="156"/>
      <c r="F56" s="113"/>
      <c r="G56" s="39" t="s">
        <v>1</v>
      </c>
      <c r="H56" s="75" t="s">
        <v>5</v>
      </c>
      <c r="I56" s="75"/>
      <c r="J56" s="75"/>
      <c r="K56" s="36" t="s">
        <v>1</v>
      </c>
      <c r="L56" s="66" t="s">
        <v>2</v>
      </c>
      <c r="M56" s="67"/>
      <c r="N56" s="105"/>
      <c r="O56" s="106"/>
      <c r="P56" s="106"/>
      <c r="Q56" s="106"/>
      <c r="R56" s="40"/>
      <c r="S56" s="70">
        <f t="shared" ref="S56" si="22">IF((N56-W56)&gt;=0,W56,N56)</f>
        <v>0</v>
      </c>
      <c r="T56" s="71"/>
      <c r="U56" s="43"/>
      <c r="V56" s="160"/>
      <c r="W56" s="155"/>
    </row>
    <row r="57" spans="1:23" ht="12" customHeight="1" thickBot="1" x14ac:dyDescent="0.2">
      <c r="B57" s="111"/>
      <c r="C57" s="111"/>
      <c r="D57" s="157"/>
      <c r="E57" s="158"/>
      <c r="F57" s="159"/>
      <c r="G57" s="38" t="s">
        <v>1</v>
      </c>
      <c r="H57" s="74" t="s">
        <v>3</v>
      </c>
      <c r="I57" s="74"/>
      <c r="J57" s="74"/>
      <c r="K57" s="35" t="s">
        <v>1</v>
      </c>
      <c r="L57" s="68" t="s">
        <v>4</v>
      </c>
      <c r="M57" s="69"/>
      <c r="N57" s="107"/>
      <c r="O57" s="108"/>
      <c r="P57" s="108"/>
      <c r="Q57" s="108"/>
      <c r="R57" s="41"/>
      <c r="S57" s="72"/>
      <c r="T57" s="73"/>
      <c r="U57" s="44"/>
      <c r="V57" s="160"/>
      <c r="W57" s="155"/>
    </row>
    <row r="58" spans="1:23" ht="12" customHeight="1" thickBot="1" x14ac:dyDescent="0.2">
      <c r="B58" s="112"/>
      <c r="C58" s="113"/>
      <c r="D58" s="112"/>
      <c r="E58" s="156"/>
      <c r="F58" s="113"/>
      <c r="G58" s="39" t="s">
        <v>1</v>
      </c>
      <c r="H58" s="75" t="s">
        <v>5</v>
      </c>
      <c r="I58" s="75"/>
      <c r="J58" s="75"/>
      <c r="K58" s="36" t="s">
        <v>1</v>
      </c>
      <c r="L58" s="66" t="s">
        <v>2</v>
      </c>
      <c r="M58" s="67"/>
      <c r="N58" s="105"/>
      <c r="O58" s="106"/>
      <c r="P58" s="106"/>
      <c r="Q58" s="106"/>
      <c r="R58" s="40"/>
      <c r="S58" s="70">
        <f t="shared" ref="S58" si="23">IF((N58-W58)&gt;=0,W58,N58)</f>
        <v>0</v>
      </c>
      <c r="T58" s="71"/>
      <c r="U58" s="43"/>
      <c r="V58" s="160"/>
      <c r="W58" s="155"/>
    </row>
    <row r="59" spans="1:23" ht="12" customHeight="1" thickBot="1" x14ac:dyDescent="0.2">
      <c r="B59" s="114"/>
      <c r="C59" s="115"/>
      <c r="D59" s="114"/>
      <c r="E59" s="169"/>
      <c r="F59" s="115"/>
      <c r="G59" s="37" t="s">
        <v>1</v>
      </c>
      <c r="H59" s="116" t="s">
        <v>3</v>
      </c>
      <c r="I59" s="116"/>
      <c r="J59" s="116"/>
      <c r="K59" s="34" t="s">
        <v>1</v>
      </c>
      <c r="L59" s="117" t="s">
        <v>4</v>
      </c>
      <c r="M59" s="118"/>
      <c r="N59" s="107"/>
      <c r="O59" s="108"/>
      <c r="P59" s="108"/>
      <c r="Q59" s="108"/>
      <c r="R59" s="42"/>
      <c r="S59" s="72"/>
      <c r="T59" s="73"/>
      <c r="U59" s="45"/>
      <c r="V59" s="160"/>
      <c r="W59" s="155"/>
    </row>
    <row r="60" spans="1:23" ht="26.45" customHeight="1" thickTop="1" x14ac:dyDescent="0.15">
      <c r="B60" s="121" t="s">
        <v>43</v>
      </c>
      <c r="C60" s="122"/>
      <c r="D60" s="122"/>
      <c r="E60" s="122"/>
      <c r="F60" s="122"/>
      <c r="G60" s="122"/>
      <c r="H60" s="122"/>
      <c r="I60" s="122"/>
      <c r="J60" s="122"/>
      <c r="K60" s="122"/>
      <c r="L60" s="122"/>
      <c r="M60" s="123"/>
      <c r="N60" s="165">
        <f>SUM(N10:Q59)</f>
        <v>0</v>
      </c>
      <c r="O60" s="166"/>
      <c r="P60" s="166"/>
      <c r="Q60" s="166"/>
      <c r="R60" s="33"/>
      <c r="S60" s="167">
        <f>SUM(S10:T59)</f>
        <v>0</v>
      </c>
      <c r="T60" s="168"/>
      <c r="U60" s="33"/>
      <c r="V60" s="160"/>
    </row>
  </sheetData>
  <sheetProtection algorithmName="SHA-512" hashValue="R4alrHfHiUo1EjDm5GH5wXFHxCUYTFdNOpO67OpvwaW/uKYrxlRLb8TNO+8ZRiI2GhlIQ65Tr1qoAk5fh0YSZw==" saltValue="gFf6lpj9iSn3mg9yByevnQ==" spinCount="100000" sheet="1" objects="1" scenarios="1" selectLockedCells="1"/>
  <mergeCells count="240">
    <mergeCell ref="C2:D2"/>
    <mergeCell ref="W46:W47"/>
    <mergeCell ref="W48:W49"/>
    <mergeCell ref="W50:W51"/>
    <mergeCell ref="W52:W53"/>
    <mergeCell ref="W54:W55"/>
    <mergeCell ref="W56:W57"/>
    <mergeCell ref="W58:W59"/>
    <mergeCell ref="W28:W29"/>
    <mergeCell ref="W30:W31"/>
    <mergeCell ref="W32:W33"/>
    <mergeCell ref="W34:W35"/>
    <mergeCell ref="W36:W37"/>
    <mergeCell ref="W38:W39"/>
    <mergeCell ref="W40:W41"/>
    <mergeCell ref="W42:W43"/>
    <mergeCell ref="W44:W45"/>
    <mergeCell ref="W10:W11"/>
    <mergeCell ref="W12:W13"/>
    <mergeCell ref="W14:W15"/>
    <mergeCell ref="W16:W17"/>
    <mergeCell ref="W18:W19"/>
    <mergeCell ref="W20:W21"/>
    <mergeCell ref="W22:W23"/>
    <mergeCell ref="W24:W25"/>
    <mergeCell ref="W26:W27"/>
    <mergeCell ref="A3:V3"/>
    <mergeCell ref="C4:I4"/>
    <mergeCell ref="N4:U4"/>
    <mergeCell ref="V8:V60"/>
    <mergeCell ref="B9:C9"/>
    <mergeCell ref="D9:F9"/>
    <mergeCell ref="G9:M9"/>
    <mergeCell ref="O9:R9"/>
    <mergeCell ref="T9:U9"/>
    <mergeCell ref="B10:C11"/>
    <mergeCell ref="L13:M13"/>
    <mergeCell ref="B14:C15"/>
    <mergeCell ref="D14:F15"/>
    <mergeCell ref="H14:J14"/>
    <mergeCell ref="L14:M14"/>
    <mergeCell ref="N14:Q15"/>
    <mergeCell ref="U10:U11"/>
    <mergeCell ref="H11:J11"/>
    <mergeCell ref="L11:M11"/>
    <mergeCell ref="B12:C13"/>
    <mergeCell ref="D12:F13"/>
    <mergeCell ref="H12:J12"/>
    <mergeCell ref="L12:M12"/>
    <mergeCell ref="N12:Q13"/>
    <mergeCell ref="S12:T13"/>
    <mergeCell ref="H13:J13"/>
    <mergeCell ref="D10:F11"/>
    <mergeCell ref="H10:J10"/>
    <mergeCell ref="L10:M10"/>
    <mergeCell ref="N10:Q11"/>
    <mergeCell ref="R10:R11"/>
    <mergeCell ref="S10:T11"/>
    <mergeCell ref="L17:M17"/>
    <mergeCell ref="S14:T15"/>
    <mergeCell ref="H15:J15"/>
    <mergeCell ref="L15:M15"/>
    <mergeCell ref="B16:C17"/>
    <mergeCell ref="D16:F17"/>
    <mergeCell ref="H16:J16"/>
    <mergeCell ref="L16:M16"/>
    <mergeCell ref="N16:Q17"/>
    <mergeCell ref="S16:T17"/>
    <mergeCell ref="H17:J17"/>
    <mergeCell ref="L21:M21"/>
    <mergeCell ref="B22:C23"/>
    <mergeCell ref="D22:F23"/>
    <mergeCell ref="H22:J22"/>
    <mergeCell ref="L22:M22"/>
    <mergeCell ref="N22:Q23"/>
    <mergeCell ref="S18:T19"/>
    <mergeCell ref="H19:J19"/>
    <mergeCell ref="L19:M19"/>
    <mergeCell ref="B20:C21"/>
    <mergeCell ref="D20:F21"/>
    <mergeCell ref="H20:J20"/>
    <mergeCell ref="L20:M20"/>
    <mergeCell ref="N20:Q21"/>
    <mergeCell ref="S20:T21"/>
    <mergeCell ref="H21:J21"/>
    <mergeCell ref="B18:C19"/>
    <mergeCell ref="D18:F19"/>
    <mergeCell ref="H18:J18"/>
    <mergeCell ref="L18:M18"/>
    <mergeCell ref="N18:Q19"/>
    <mergeCell ref="L25:M25"/>
    <mergeCell ref="B26:C27"/>
    <mergeCell ref="D26:F27"/>
    <mergeCell ref="H26:J26"/>
    <mergeCell ref="L26:M26"/>
    <mergeCell ref="N26:Q27"/>
    <mergeCell ref="S22:T23"/>
    <mergeCell ref="H23:J23"/>
    <mergeCell ref="L23:M23"/>
    <mergeCell ref="B24:C25"/>
    <mergeCell ref="D24:F25"/>
    <mergeCell ref="H24:J24"/>
    <mergeCell ref="L24:M24"/>
    <mergeCell ref="N24:Q25"/>
    <mergeCell ref="S24:T25"/>
    <mergeCell ref="H25:J25"/>
    <mergeCell ref="L29:M29"/>
    <mergeCell ref="B30:C31"/>
    <mergeCell ref="D30:F31"/>
    <mergeCell ref="H30:J30"/>
    <mergeCell ref="L30:M30"/>
    <mergeCell ref="N30:Q31"/>
    <mergeCell ref="S26:T27"/>
    <mergeCell ref="H27:J27"/>
    <mergeCell ref="L27:M27"/>
    <mergeCell ref="B28:C29"/>
    <mergeCell ref="D28:F29"/>
    <mergeCell ref="H28:J28"/>
    <mergeCell ref="L28:M28"/>
    <mergeCell ref="N28:Q29"/>
    <mergeCell ref="S28:T29"/>
    <mergeCell ref="H29:J29"/>
    <mergeCell ref="L33:M33"/>
    <mergeCell ref="B34:C35"/>
    <mergeCell ref="D34:F35"/>
    <mergeCell ref="H34:J34"/>
    <mergeCell ref="L34:M34"/>
    <mergeCell ref="N34:Q35"/>
    <mergeCell ref="S30:T31"/>
    <mergeCell ref="H31:J31"/>
    <mergeCell ref="L31:M31"/>
    <mergeCell ref="B32:C33"/>
    <mergeCell ref="D32:F33"/>
    <mergeCell ref="H32:J32"/>
    <mergeCell ref="L32:M32"/>
    <mergeCell ref="N32:Q33"/>
    <mergeCell ref="S32:T33"/>
    <mergeCell ref="H33:J33"/>
    <mergeCell ref="L37:M37"/>
    <mergeCell ref="B38:C39"/>
    <mergeCell ref="D38:F39"/>
    <mergeCell ref="H38:J38"/>
    <mergeCell ref="L38:M38"/>
    <mergeCell ref="N38:Q39"/>
    <mergeCell ref="S34:T35"/>
    <mergeCell ref="H35:J35"/>
    <mergeCell ref="L35:M35"/>
    <mergeCell ref="B36:C37"/>
    <mergeCell ref="D36:F37"/>
    <mergeCell ref="H36:J36"/>
    <mergeCell ref="L36:M36"/>
    <mergeCell ref="N36:Q37"/>
    <mergeCell ref="S36:T37"/>
    <mergeCell ref="H37:J37"/>
    <mergeCell ref="L41:M41"/>
    <mergeCell ref="B42:C43"/>
    <mergeCell ref="D42:F43"/>
    <mergeCell ref="H42:J42"/>
    <mergeCell ref="L42:M42"/>
    <mergeCell ref="N42:Q43"/>
    <mergeCell ref="S38:T39"/>
    <mergeCell ref="H39:J39"/>
    <mergeCell ref="L39:M39"/>
    <mergeCell ref="B40:C41"/>
    <mergeCell ref="D40:F41"/>
    <mergeCell ref="H40:J40"/>
    <mergeCell ref="L40:M40"/>
    <mergeCell ref="N40:Q41"/>
    <mergeCell ref="S40:T41"/>
    <mergeCell ref="H41:J41"/>
    <mergeCell ref="L45:M45"/>
    <mergeCell ref="B46:C47"/>
    <mergeCell ref="D46:F47"/>
    <mergeCell ref="H46:J46"/>
    <mergeCell ref="L46:M46"/>
    <mergeCell ref="N46:Q47"/>
    <mergeCell ref="S42:T43"/>
    <mergeCell ref="H43:J43"/>
    <mergeCell ref="L43:M43"/>
    <mergeCell ref="B44:C45"/>
    <mergeCell ref="D44:F45"/>
    <mergeCell ref="H44:J44"/>
    <mergeCell ref="L44:M44"/>
    <mergeCell ref="N44:Q45"/>
    <mergeCell ref="S44:T45"/>
    <mergeCell ref="H45:J45"/>
    <mergeCell ref="L49:M49"/>
    <mergeCell ref="B50:C51"/>
    <mergeCell ref="D50:F51"/>
    <mergeCell ref="H50:J50"/>
    <mergeCell ref="L50:M50"/>
    <mergeCell ref="N50:Q51"/>
    <mergeCell ref="S46:T47"/>
    <mergeCell ref="H47:J47"/>
    <mergeCell ref="L47:M47"/>
    <mergeCell ref="B48:C49"/>
    <mergeCell ref="D48:F49"/>
    <mergeCell ref="H48:J48"/>
    <mergeCell ref="L48:M48"/>
    <mergeCell ref="N48:Q49"/>
    <mergeCell ref="S48:T49"/>
    <mergeCell ref="H49:J49"/>
    <mergeCell ref="L53:M53"/>
    <mergeCell ref="B54:C55"/>
    <mergeCell ref="D54:F55"/>
    <mergeCell ref="H54:J54"/>
    <mergeCell ref="L54:M54"/>
    <mergeCell ref="N54:Q55"/>
    <mergeCell ref="S50:T51"/>
    <mergeCell ref="H51:J51"/>
    <mergeCell ref="L51:M51"/>
    <mergeCell ref="B52:C53"/>
    <mergeCell ref="D52:F53"/>
    <mergeCell ref="H52:J52"/>
    <mergeCell ref="L52:M52"/>
    <mergeCell ref="N52:Q53"/>
    <mergeCell ref="S52:T53"/>
    <mergeCell ref="H53:J53"/>
    <mergeCell ref="S54:T55"/>
    <mergeCell ref="H55:J55"/>
    <mergeCell ref="L55:M55"/>
    <mergeCell ref="B60:M60"/>
    <mergeCell ref="N60:Q60"/>
    <mergeCell ref="S60:T60"/>
    <mergeCell ref="L57:M57"/>
    <mergeCell ref="B58:C59"/>
    <mergeCell ref="D58:F59"/>
    <mergeCell ref="H58:J58"/>
    <mergeCell ref="L58:M58"/>
    <mergeCell ref="N58:Q59"/>
    <mergeCell ref="B56:C57"/>
    <mergeCell ref="D56:F57"/>
    <mergeCell ref="H56:J56"/>
    <mergeCell ref="L56:M56"/>
    <mergeCell ref="N56:Q57"/>
    <mergeCell ref="S56:T57"/>
    <mergeCell ref="H57:J57"/>
    <mergeCell ref="S58:T59"/>
    <mergeCell ref="H59:J59"/>
    <mergeCell ref="L59:M59"/>
  </mergeCells>
  <phoneticPr fontId="1"/>
  <dataValidations count="1">
    <dataValidation type="list" allowBlank="1" showInputMessage="1" showErrorMessage="1" sqref="G10:G59 K10:K59" xr:uid="{00000000-0002-0000-0200-000000000000}">
      <formula1>"□,☑"</formula1>
    </dataValidation>
  </dataValidations>
  <pageMargins left="0.51181102362204722" right="0.19685039370078741" top="0.39370078740157483" bottom="0.23622047244094491" header="0.31496062992125984" footer="0.19685039370078741"/>
  <pageSetup paperSize="9" orientation="portrait" blackAndWhite="1"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60"/>
  <sheetViews>
    <sheetView zoomScaleNormal="100" zoomScaleSheetLayoutView="100" workbookViewId="0">
      <selection activeCell="B10" sqref="B10:C11"/>
    </sheetView>
  </sheetViews>
  <sheetFormatPr defaultColWidth="9" defaultRowHeight="13.5" x14ac:dyDescent="0.15"/>
  <cols>
    <col min="1" max="1" width="2.625" style="1" customWidth="1"/>
    <col min="2" max="2" width="7.125" style="1" customWidth="1"/>
    <col min="3" max="3" width="9.125" style="1" customWidth="1"/>
    <col min="4" max="4" width="5.375" style="1" customWidth="1"/>
    <col min="5" max="5" width="7.5" style="1" customWidth="1"/>
    <col min="6" max="6" width="5.75" style="1" customWidth="1"/>
    <col min="7" max="7" width="3" style="2" customWidth="1"/>
    <col min="8" max="8" width="2.875" style="1" customWidth="1"/>
    <col min="9" max="9" width="3.375" style="1" customWidth="1"/>
    <col min="10" max="10" width="1.75" style="1" customWidth="1"/>
    <col min="11" max="11" width="3" style="2" customWidth="1"/>
    <col min="12" max="12" width="7.875" style="1" customWidth="1"/>
    <col min="13" max="14" width="3" style="1" customWidth="1"/>
    <col min="15" max="15" width="5.625" style="1" customWidth="1"/>
    <col min="16" max="16" width="2.625" style="1" customWidth="1"/>
    <col min="17" max="17" width="2.5" style="1" customWidth="1"/>
    <col min="18" max="18" width="2.25" style="1" customWidth="1"/>
    <col min="19" max="19" width="3" style="1" customWidth="1"/>
    <col min="20" max="20" width="10.75" style="1" customWidth="1"/>
    <col min="21" max="21" width="2.25" style="1" customWidth="1"/>
    <col min="22" max="22" width="3.875" style="1" customWidth="1"/>
    <col min="23" max="23" width="13.875" style="1" customWidth="1"/>
    <col min="24" max="16384" width="9" style="1"/>
  </cols>
  <sheetData>
    <row r="1" spans="1:26" ht="18" customHeight="1" x14ac:dyDescent="0.15"/>
    <row r="2" spans="1:26" ht="24" customHeight="1" x14ac:dyDescent="0.15">
      <c r="A2" s="16" t="s">
        <v>27</v>
      </c>
      <c r="B2" s="16"/>
      <c r="C2" s="170" t="str">
        <f>IF(医療費控除の明細書!D3="","",医療費控除の明細書!D3)</f>
        <v/>
      </c>
      <c r="D2" s="170"/>
      <c r="E2" s="50" t="s">
        <v>52</v>
      </c>
      <c r="F2" s="50"/>
      <c r="G2" s="16"/>
      <c r="H2" s="16"/>
      <c r="I2" s="16"/>
      <c r="J2" s="16"/>
      <c r="K2" s="16"/>
      <c r="L2" s="16"/>
      <c r="M2" s="16"/>
      <c r="N2" s="16"/>
      <c r="O2" s="16"/>
      <c r="P2" s="16"/>
      <c r="Q2" s="16"/>
      <c r="R2" s="16"/>
      <c r="S2" s="16"/>
      <c r="T2" s="16"/>
      <c r="U2" s="16"/>
      <c r="V2" s="16"/>
    </row>
    <row r="3" spans="1:26" ht="15" customHeight="1" x14ac:dyDescent="0.15">
      <c r="A3" s="62" t="s">
        <v>22</v>
      </c>
      <c r="B3" s="62"/>
      <c r="C3" s="62"/>
      <c r="D3" s="62"/>
      <c r="E3" s="62"/>
      <c r="F3" s="62"/>
      <c r="G3" s="62"/>
      <c r="H3" s="62"/>
      <c r="I3" s="62"/>
      <c r="J3" s="62"/>
      <c r="K3" s="62"/>
      <c r="L3" s="62"/>
      <c r="M3" s="62"/>
      <c r="N3" s="62"/>
      <c r="O3" s="62"/>
      <c r="P3" s="62"/>
      <c r="Q3" s="62"/>
      <c r="R3" s="62"/>
      <c r="S3" s="62"/>
      <c r="T3" s="62"/>
      <c r="U3" s="62"/>
      <c r="V3" s="62"/>
    </row>
    <row r="4" spans="1:26" ht="27" customHeight="1" x14ac:dyDescent="0.2">
      <c r="C4" s="161"/>
      <c r="D4" s="161"/>
      <c r="E4" s="161"/>
      <c r="F4" s="161"/>
      <c r="G4" s="161"/>
      <c r="H4" s="161"/>
      <c r="I4" s="161"/>
      <c r="J4" s="17"/>
      <c r="L4" s="20" t="s">
        <v>34</v>
      </c>
      <c r="M4" s="7"/>
      <c r="N4" s="162" t="str">
        <f>IF(医療費控除の明細書!M5="","",医療費控除の明細書!M5)</f>
        <v/>
      </c>
      <c r="O4" s="162"/>
      <c r="P4" s="162"/>
      <c r="Q4" s="162"/>
      <c r="R4" s="162"/>
      <c r="S4" s="162"/>
      <c r="T4" s="162"/>
      <c r="U4" s="162"/>
    </row>
    <row r="5" spans="1:26" ht="26.25" customHeight="1" x14ac:dyDescent="0.15">
      <c r="A5" s="8"/>
      <c r="B5" s="8"/>
      <c r="C5" s="8"/>
      <c r="D5" s="8"/>
    </row>
    <row r="6" spans="1:26" ht="14.25" customHeight="1" x14ac:dyDescent="0.15">
      <c r="A6" s="8"/>
      <c r="B6" s="4" t="s">
        <v>40</v>
      </c>
      <c r="C6" s="8"/>
      <c r="D6" s="8"/>
    </row>
    <row r="7" spans="1:26" ht="16.5" customHeight="1" x14ac:dyDescent="0.15">
      <c r="A7" s="8"/>
      <c r="B7" s="8"/>
      <c r="C7" s="8"/>
      <c r="D7" s="8"/>
    </row>
    <row r="8" spans="1:26" ht="19.5" customHeight="1" thickBot="1" x14ac:dyDescent="0.2">
      <c r="A8" s="8"/>
      <c r="B8" s="9" t="s">
        <v>42</v>
      </c>
      <c r="C8" s="9"/>
      <c r="D8" s="9"/>
      <c r="E8" s="9"/>
      <c r="F8" s="15"/>
      <c r="G8" s="30"/>
      <c r="H8" s="30"/>
      <c r="I8" s="30"/>
      <c r="J8" s="30"/>
      <c r="K8" s="30"/>
      <c r="L8" s="30"/>
      <c r="M8" s="30"/>
      <c r="N8" s="30"/>
      <c r="O8" s="30"/>
      <c r="P8" s="30"/>
      <c r="Q8" s="30"/>
      <c r="R8" s="30"/>
      <c r="S8" s="30"/>
      <c r="T8" s="18"/>
      <c r="U8" s="18"/>
      <c r="V8" s="160" t="s">
        <v>41</v>
      </c>
    </row>
    <row r="9" spans="1:26" ht="30" customHeight="1" thickBot="1" x14ac:dyDescent="0.2">
      <c r="B9" s="88" t="s">
        <v>24</v>
      </c>
      <c r="C9" s="90"/>
      <c r="D9" s="88" t="s">
        <v>25</v>
      </c>
      <c r="E9" s="89"/>
      <c r="F9" s="90"/>
      <c r="G9" s="88" t="s">
        <v>17</v>
      </c>
      <c r="H9" s="89"/>
      <c r="I9" s="89"/>
      <c r="J9" s="89"/>
      <c r="K9" s="89"/>
      <c r="L9" s="89"/>
      <c r="M9" s="90"/>
      <c r="N9" s="19" t="s">
        <v>32</v>
      </c>
      <c r="O9" s="89" t="s">
        <v>48</v>
      </c>
      <c r="P9" s="89"/>
      <c r="Q9" s="89"/>
      <c r="R9" s="90"/>
      <c r="S9" s="19" t="s">
        <v>33</v>
      </c>
      <c r="T9" s="137" t="s">
        <v>59</v>
      </c>
      <c r="U9" s="138"/>
      <c r="V9" s="160"/>
      <c r="W9" s="51" t="s">
        <v>56</v>
      </c>
      <c r="X9" s="3"/>
    </row>
    <row r="10" spans="1:26" ht="12" customHeight="1" thickBot="1" x14ac:dyDescent="0.2">
      <c r="A10" s="10"/>
      <c r="B10" s="111"/>
      <c r="C10" s="111"/>
      <c r="D10" s="112"/>
      <c r="E10" s="156"/>
      <c r="F10" s="113"/>
      <c r="G10" s="37" t="s">
        <v>18</v>
      </c>
      <c r="H10" s="75" t="s">
        <v>5</v>
      </c>
      <c r="I10" s="75"/>
      <c r="J10" s="75"/>
      <c r="K10" s="34" t="s">
        <v>18</v>
      </c>
      <c r="L10" s="66" t="s">
        <v>2</v>
      </c>
      <c r="M10" s="67"/>
      <c r="N10" s="105"/>
      <c r="O10" s="106"/>
      <c r="P10" s="106"/>
      <c r="Q10" s="106"/>
      <c r="R10" s="95" t="s">
        <v>28</v>
      </c>
      <c r="S10" s="70">
        <f>IF((N10-W10)&gt;=0,W10,N10)</f>
        <v>0</v>
      </c>
      <c r="T10" s="71"/>
      <c r="U10" s="163" t="s">
        <v>28</v>
      </c>
      <c r="V10" s="160"/>
      <c r="W10" s="155"/>
    </row>
    <row r="11" spans="1:26" ht="12" customHeight="1" thickBot="1" x14ac:dyDescent="0.2">
      <c r="A11" s="10"/>
      <c r="B11" s="111"/>
      <c r="C11" s="111"/>
      <c r="D11" s="157"/>
      <c r="E11" s="158"/>
      <c r="F11" s="159"/>
      <c r="G11" s="38" t="s">
        <v>18</v>
      </c>
      <c r="H11" s="74" t="s">
        <v>3</v>
      </c>
      <c r="I11" s="74"/>
      <c r="J11" s="74"/>
      <c r="K11" s="35" t="s">
        <v>18</v>
      </c>
      <c r="L11" s="68" t="s">
        <v>4</v>
      </c>
      <c r="M11" s="69"/>
      <c r="N11" s="107"/>
      <c r="O11" s="108"/>
      <c r="P11" s="108"/>
      <c r="Q11" s="108"/>
      <c r="R11" s="96"/>
      <c r="S11" s="72"/>
      <c r="T11" s="73"/>
      <c r="U11" s="164"/>
      <c r="V11" s="160"/>
      <c r="W11" s="155"/>
      <c r="Z11" s="6"/>
    </row>
    <row r="12" spans="1:26" ht="12" customHeight="1" thickBot="1" x14ac:dyDescent="0.2">
      <c r="B12" s="111"/>
      <c r="C12" s="111"/>
      <c r="D12" s="112"/>
      <c r="E12" s="156"/>
      <c r="F12" s="113"/>
      <c r="G12" s="39" t="s">
        <v>1</v>
      </c>
      <c r="H12" s="75" t="s">
        <v>5</v>
      </c>
      <c r="I12" s="75"/>
      <c r="J12" s="75"/>
      <c r="K12" s="36" t="s">
        <v>18</v>
      </c>
      <c r="L12" s="66" t="s">
        <v>2</v>
      </c>
      <c r="M12" s="67"/>
      <c r="N12" s="105"/>
      <c r="O12" s="106"/>
      <c r="P12" s="106"/>
      <c r="Q12" s="106"/>
      <c r="R12" s="40"/>
      <c r="S12" s="70">
        <f t="shared" ref="S12" si="0">IF((N12-W12)&gt;=0,W12,N12)</f>
        <v>0</v>
      </c>
      <c r="T12" s="71"/>
      <c r="U12" s="43"/>
      <c r="V12" s="160"/>
      <c r="W12" s="155"/>
    </row>
    <row r="13" spans="1:26" ht="12" customHeight="1" thickBot="1" x14ac:dyDescent="0.2">
      <c r="B13" s="111"/>
      <c r="C13" s="111"/>
      <c r="D13" s="157"/>
      <c r="E13" s="158"/>
      <c r="F13" s="159"/>
      <c r="G13" s="38" t="s">
        <v>1</v>
      </c>
      <c r="H13" s="74" t="s">
        <v>3</v>
      </c>
      <c r="I13" s="74"/>
      <c r="J13" s="74"/>
      <c r="K13" s="35" t="s">
        <v>1</v>
      </c>
      <c r="L13" s="68" t="s">
        <v>4</v>
      </c>
      <c r="M13" s="69"/>
      <c r="N13" s="107"/>
      <c r="O13" s="108"/>
      <c r="P13" s="108"/>
      <c r="Q13" s="108"/>
      <c r="R13" s="41"/>
      <c r="S13" s="72"/>
      <c r="T13" s="73"/>
      <c r="U13" s="44"/>
      <c r="V13" s="160"/>
      <c r="W13" s="155"/>
    </row>
    <row r="14" spans="1:26" ht="12" customHeight="1" thickBot="1" x14ac:dyDescent="0.2">
      <c r="B14" s="111"/>
      <c r="C14" s="111"/>
      <c r="D14" s="112"/>
      <c r="E14" s="156"/>
      <c r="F14" s="113"/>
      <c r="G14" s="39" t="s">
        <v>1</v>
      </c>
      <c r="H14" s="75" t="s">
        <v>5</v>
      </c>
      <c r="I14" s="75"/>
      <c r="J14" s="75"/>
      <c r="K14" s="36" t="s">
        <v>1</v>
      </c>
      <c r="L14" s="66" t="s">
        <v>2</v>
      </c>
      <c r="M14" s="67"/>
      <c r="N14" s="105"/>
      <c r="O14" s="106"/>
      <c r="P14" s="106"/>
      <c r="Q14" s="106"/>
      <c r="R14" s="40"/>
      <c r="S14" s="70">
        <f t="shared" ref="S14" si="1">IF((N14-W14)&gt;=0,W14,N14)</f>
        <v>0</v>
      </c>
      <c r="T14" s="71"/>
      <c r="U14" s="43"/>
      <c r="V14" s="160"/>
      <c r="W14" s="155"/>
    </row>
    <row r="15" spans="1:26" ht="12" customHeight="1" thickBot="1" x14ac:dyDescent="0.2">
      <c r="B15" s="111"/>
      <c r="C15" s="111"/>
      <c r="D15" s="157"/>
      <c r="E15" s="158"/>
      <c r="F15" s="159"/>
      <c r="G15" s="38" t="s">
        <v>1</v>
      </c>
      <c r="H15" s="74" t="s">
        <v>3</v>
      </c>
      <c r="I15" s="74"/>
      <c r="J15" s="74"/>
      <c r="K15" s="35" t="s">
        <v>1</v>
      </c>
      <c r="L15" s="68" t="s">
        <v>4</v>
      </c>
      <c r="M15" s="69"/>
      <c r="N15" s="107"/>
      <c r="O15" s="108"/>
      <c r="P15" s="108"/>
      <c r="Q15" s="108"/>
      <c r="R15" s="41"/>
      <c r="S15" s="72"/>
      <c r="T15" s="73"/>
      <c r="U15" s="44"/>
      <c r="V15" s="160"/>
      <c r="W15" s="155"/>
    </row>
    <row r="16" spans="1:26" ht="12" customHeight="1" thickBot="1" x14ac:dyDescent="0.2">
      <c r="B16" s="111"/>
      <c r="C16" s="111"/>
      <c r="D16" s="112"/>
      <c r="E16" s="156"/>
      <c r="F16" s="113"/>
      <c r="G16" s="39" t="s">
        <v>1</v>
      </c>
      <c r="H16" s="75" t="s">
        <v>5</v>
      </c>
      <c r="I16" s="75"/>
      <c r="J16" s="75"/>
      <c r="K16" s="36" t="s">
        <v>1</v>
      </c>
      <c r="L16" s="66" t="s">
        <v>2</v>
      </c>
      <c r="M16" s="67"/>
      <c r="N16" s="105"/>
      <c r="O16" s="106"/>
      <c r="P16" s="106"/>
      <c r="Q16" s="106"/>
      <c r="R16" s="40"/>
      <c r="S16" s="70">
        <f t="shared" ref="S16" si="2">IF((N16-W16)&gt;=0,W16,N16)</f>
        <v>0</v>
      </c>
      <c r="T16" s="71"/>
      <c r="U16" s="43"/>
      <c r="V16" s="160"/>
      <c r="W16" s="155"/>
    </row>
    <row r="17" spans="1:23" ht="12" customHeight="1" thickBot="1" x14ac:dyDescent="0.2">
      <c r="B17" s="111"/>
      <c r="C17" s="111"/>
      <c r="D17" s="157"/>
      <c r="E17" s="158"/>
      <c r="F17" s="159"/>
      <c r="G17" s="38" t="s">
        <v>1</v>
      </c>
      <c r="H17" s="74" t="s">
        <v>3</v>
      </c>
      <c r="I17" s="74"/>
      <c r="J17" s="74"/>
      <c r="K17" s="35" t="s">
        <v>1</v>
      </c>
      <c r="L17" s="68" t="s">
        <v>4</v>
      </c>
      <c r="M17" s="69"/>
      <c r="N17" s="107"/>
      <c r="O17" s="108"/>
      <c r="P17" s="108"/>
      <c r="Q17" s="108"/>
      <c r="R17" s="41"/>
      <c r="S17" s="72"/>
      <c r="T17" s="73"/>
      <c r="U17" s="44"/>
      <c r="V17" s="160"/>
      <c r="W17" s="155"/>
    </row>
    <row r="18" spans="1:23" ht="12" customHeight="1" thickBot="1" x14ac:dyDescent="0.2">
      <c r="B18" s="111"/>
      <c r="C18" s="111"/>
      <c r="D18" s="112"/>
      <c r="E18" s="156"/>
      <c r="F18" s="113"/>
      <c r="G18" s="39" t="s">
        <v>1</v>
      </c>
      <c r="H18" s="75" t="s">
        <v>5</v>
      </c>
      <c r="I18" s="75"/>
      <c r="J18" s="75"/>
      <c r="K18" s="36" t="s">
        <v>1</v>
      </c>
      <c r="L18" s="66" t="s">
        <v>2</v>
      </c>
      <c r="M18" s="67"/>
      <c r="N18" s="105"/>
      <c r="O18" s="106"/>
      <c r="P18" s="106"/>
      <c r="Q18" s="106"/>
      <c r="R18" s="40"/>
      <c r="S18" s="70">
        <f t="shared" ref="S18" si="3">IF((N18-W18)&gt;=0,W18,N18)</f>
        <v>0</v>
      </c>
      <c r="T18" s="71"/>
      <c r="U18" s="43"/>
      <c r="V18" s="160"/>
      <c r="W18" s="155"/>
    </row>
    <row r="19" spans="1:23" ht="12" customHeight="1" thickBot="1" x14ac:dyDescent="0.2">
      <c r="B19" s="111"/>
      <c r="C19" s="111"/>
      <c r="D19" s="157"/>
      <c r="E19" s="158"/>
      <c r="F19" s="159"/>
      <c r="G19" s="38" t="s">
        <v>1</v>
      </c>
      <c r="H19" s="74" t="s">
        <v>3</v>
      </c>
      <c r="I19" s="74"/>
      <c r="J19" s="74"/>
      <c r="K19" s="35" t="s">
        <v>1</v>
      </c>
      <c r="L19" s="68" t="s">
        <v>4</v>
      </c>
      <c r="M19" s="69"/>
      <c r="N19" s="107"/>
      <c r="O19" s="108"/>
      <c r="P19" s="108"/>
      <c r="Q19" s="108"/>
      <c r="R19" s="41"/>
      <c r="S19" s="72"/>
      <c r="T19" s="73"/>
      <c r="U19" s="44"/>
      <c r="V19" s="160"/>
      <c r="W19" s="155"/>
    </row>
    <row r="20" spans="1:23" ht="12" customHeight="1" thickBot="1" x14ac:dyDescent="0.2">
      <c r="B20" s="111"/>
      <c r="C20" s="111"/>
      <c r="D20" s="112"/>
      <c r="E20" s="156"/>
      <c r="F20" s="113"/>
      <c r="G20" s="39" t="s">
        <v>1</v>
      </c>
      <c r="H20" s="75" t="s">
        <v>5</v>
      </c>
      <c r="I20" s="75"/>
      <c r="J20" s="75"/>
      <c r="K20" s="36" t="s">
        <v>1</v>
      </c>
      <c r="L20" s="66" t="s">
        <v>2</v>
      </c>
      <c r="M20" s="67"/>
      <c r="N20" s="105"/>
      <c r="O20" s="106"/>
      <c r="P20" s="106"/>
      <c r="Q20" s="106"/>
      <c r="R20" s="40"/>
      <c r="S20" s="70">
        <f t="shared" ref="S20" si="4">IF((N20-W20)&gt;=0,W20,N20)</f>
        <v>0</v>
      </c>
      <c r="T20" s="71"/>
      <c r="U20" s="43"/>
      <c r="V20" s="160"/>
      <c r="W20" s="155"/>
    </row>
    <row r="21" spans="1:23" ht="12" customHeight="1" thickBot="1" x14ac:dyDescent="0.2">
      <c r="B21" s="111"/>
      <c r="C21" s="111"/>
      <c r="D21" s="157"/>
      <c r="E21" s="158"/>
      <c r="F21" s="159"/>
      <c r="G21" s="38" t="s">
        <v>1</v>
      </c>
      <c r="H21" s="74" t="s">
        <v>3</v>
      </c>
      <c r="I21" s="74"/>
      <c r="J21" s="74"/>
      <c r="K21" s="35" t="s">
        <v>1</v>
      </c>
      <c r="L21" s="68" t="s">
        <v>4</v>
      </c>
      <c r="M21" s="69"/>
      <c r="N21" s="107"/>
      <c r="O21" s="108"/>
      <c r="P21" s="108"/>
      <c r="Q21" s="108"/>
      <c r="R21" s="41"/>
      <c r="S21" s="72"/>
      <c r="T21" s="73"/>
      <c r="U21" s="44"/>
      <c r="V21" s="160"/>
      <c r="W21" s="155"/>
    </row>
    <row r="22" spans="1:23" ht="12" customHeight="1" thickBot="1" x14ac:dyDescent="0.2">
      <c r="B22" s="111"/>
      <c r="C22" s="111"/>
      <c r="D22" s="112"/>
      <c r="E22" s="156"/>
      <c r="F22" s="113"/>
      <c r="G22" s="39" t="s">
        <v>1</v>
      </c>
      <c r="H22" s="75" t="s">
        <v>5</v>
      </c>
      <c r="I22" s="75"/>
      <c r="J22" s="75"/>
      <c r="K22" s="36" t="s">
        <v>1</v>
      </c>
      <c r="L22" s="66" t="s">
        <v>2</v>
      </c>
      <c r="M22" s="67"/>
      <c r="N22" s="105"/>
      <c r="O22" s="106"/>
      <c r="P22" s="106"/>
      <c r="Q22" s="106"/>
      <c r="R22" s="40"/>
      <c r="S22" s="70">
        <f t="shared" ref="S22" si="5">IF((N22-W22)&gt;=0,W22,N22)</f>
        <v>0</v>
      </c>
      <c r="T22" s="71"/>
      <c r="U22" s="43"/>
      <c r="V22" s="160"/>
      <c r="W22" s="155"/>
    </row>
    <row r="23" spans="1:23" ht="12" customHeight="1" thickBot="1" x14ac:dyDescent="0.2">
      <c r="B23" s="111"/>
      <c r="C23" s="111"/>
      <c r="D23" s="157"/>
      <c r="E23" s="158"/>
      <c r="F23" s="159"/>
      <c r="G23" s="38" t="s">
        <v>1</v>
      </c>
      <c r="H23" s="74" t="s">
        <v>3</v>
      </c>
      <c r="I23" s="74"/>
      <c r="J23" s="74"/>
      <c r="K23" s="35" t="s">
        <v>1</v>
      </c>
      <c r="L23" s="68" t="s">
        <v>4</v>
      </c>
      <c r="M23" s="69"/>
      <c r="N23" s="107"/>
      <c r="O23" s="108"/>
      <c r="P23" s="108"/>
      <c r="Q23" s="108"/>
      <c r="R23" s="41"/>
      <c r="S23" s="72"/>
      <c r="T23" s="73"/>
      <c r="U23" s="44"/>
      <c r="V23" s="160"/>
      <c r="W23" s="155"/>
    </row>
    <row r="24" spans="1:23" ht="12" customHeight="1" thickBot="1" x14ac:dyDescent="0.2">
      <c r="B24" s="111"/>
      <c r="C24" s="111"/>
      <c r="D24" s="112"/>
      <c r="E24" s="156"/>
      <c r="F24" s="113"/>
      <c r="G24" s="39" t="s">
        <v>1</v>
      </c>
      <c r="H24" s="75" t="s">
        <v>5</v>
      </c>
      <c r="I24" s="75"/>
      <c r="J24" s="75"/>
      <c r="K24" s="36" t="s">
        <v>1</v>
      </c>
      <c r="L24" s="66" t="s">
        <v>2</v>
      </c>
      <c r="M24" s="67"/>
      <c r="N24" s="105"/>
      <c r="O24" s="106"/>
      <c r="P24" s="106"/>
      <c r="Q24" s="106"/>
      <c r="R24" s="40"/>
      <c r="S24" s="70">
        <f t="shared" ref="S24" si="6">IF((N24-W24)&gt;=0,W24,N24)</f>
        <v>0</v>
      </c>
      <c r="T24" s="71"/>
      <c r="U24" s="43"/>
      <c r="V24" s="160"/>
      <c r="W24" s="155"/>
    </row>
    <row r="25" spans="1:23" ht="12" customHeight="1" thickBot="1" x14ac:dyDescent="0.2">
      <c r="B25" s="111"/>
      <c r="C25" s="111"/>
      <c r="D25" s="157"/>
      <c r="E25" s="158"/>
      <c r="F25" s="159"/>
      <c r="G25" s="38" t="s">
        <v>1</v>
      </c>
      <c r="H25" s="74" t="s">
        <v>3</v>
      </c>
      <c r="I25" s="74"/>
      <c r="J25" s="74"/>
      <c r="K25" s="35" t="s">
        <v>1</v>
      </c>
      <c r="L25" s="68" t="s">
        <v>4</v>
      </c>
      <c r="M25" s="69"/>
      <c r="N25" s="107"/>
      <c r="O25" s="108"/>
      <c r="P25" s="108"/>
      <c r="Q25" s="108"/>
      <c r="R25" s="41"/>
      <c r="S25" s="72"/>
      <c r="T25" s="73"/>
      <c r="U25" s="44"/>
      <c r="V25" s="160"/>
      <c r="W25" s="155"/>
    </row>
    <row r="26" spans="1:23" ht="12" customHeight="1" thickBot="1" x14ac:dyDescent="0.2">
      <c r="A26" s="10"/>
      <c r="B26" s="111"/>
      <c r="C26" s="111"/>
      <c r="D26" s="112"/>
      <c r="E26" s="156"/>
      <c r="F26" s="113"/>
      <c r="G26" s="39" t="s">
        <v>1</v>
      </c>
      <c r="H26" s="75" t="s">
        <v>5</v>
      </c>
      <c r="I26" s="75"/>
      <c r="J26" s="75"/>
      <c r="K26" s="36" t="s">
        <v>1</v>
      </c>
      <c r="L26" s="66" t="s">
        <v>2</v>
      </c>
      <c r="M26" s="67"/>
      <c r="N26" s="105"/>
      <c r="O26" s="106"/>
      <c r="P26" s="106"/>
      <c r="Q26" s="106"/>
      <c r="R26" s="40"/>
      <c r="S26" s="70">
        <f t="shared" ref="S26" si="7">IF((N26-W26)&gt;=0,W26,N26)</f>
        <v>0</v>
      </c>
      <c r="T26" s="71"/>
      <c r="U26" s="43"/>
      <c r="V26" s="160"/>
      <c r="W26" s="155"/>
    </row>
    <row r="27" spans="1:23" ht="12" customHeight="1" thickBot="1" x14ac:dyDescent="0.2">
      <c r="A27" s="10"/>
      <c r="B27" s="111"/>
      <c r="C27" s="111"/>
      <c r="D27" s="157"/>
      <c r="E27" s="158"/>
      <c r="F27" s="159"/>
      <c r="G27" s="38" t="s">
        <v>1</v>
      </c>
      <c r="H27" s="74" t="s">
        <v>3</v>
      </c>
      <c r="I27" s="74"/>
      <c r="J27" s="74"/>
      <c r="K27" s="35" t="s">
        <v>1</v>
      </c>
      <c r="L27" s="68" t="s">
        <v>4</v>
      </c>
      <c r="M27" s="69"/>
      <c r="N27" s="107"/>
      <c r="O27" s="108"/>
      <c r="P27" s="108"/>
      <c r="Q27" s="108"/>
      <c r="R27" s="41"/>
      <c r="S27" s="72"/>
      <c r="T27" s="73"/>
      <c r="U27" s="44"/>
      <c r="V27" s="160"/>
      <c r="W27" s="155"/>
    </row>
    <row r="28" spans="1:23" ht="12" customHeight="1" thickBot="1" x14ac:dyDescent="0.2">
      <c r="B28" s="111"/>
      <c r="C28" s="111"/>
      <c r="D28" s="112"/>
      <c r="E28" s="156"/>
      <c r="F28" s="113"/>
      <c r="G28" s="39" t="s">
        <v>1</v>
      </c>
      <c r="H28" s="75" t="s">
        <v>5</v>
      </c>
      <c r="I28" s="75"/>
      <c r="J28" s="75"/>
      <c r="K28" s="36" t="s">
        <v>1</v>
      </c>
      <c r="L28" s="66" t="s">
        <v>2</v>
      </c>
      <c r="M28" s="67"/>
      <c r="N28" s="105"/>
      <c r="O28" s="106"/>
      <c r="P28" s="106"/>
      <c r="Q28" s="106"/>
      <c r="R28" s="40"/>
      <c r="S28" s="70">
        <f t="shared" ref="S28" si="8">IF((N28-W28)&gt;=0,W28,N28)</f>
        <v>0</v>
      </c>
      <c r="T28" s="71"/>
      <c r="U28" s="43"/>
      <c r="V28" s="160"/>
      <c r="W28" s="155"/>
    </row>
    <row r="29" spans="1:23" ht="12" customHeight="1" thickBot="1" x14ac:dyDescent="0.2">
      <c r="B29" s="111"/>
      <c r="C29" s="111"/>
      <c r="D29" s="157"/>
      <c r="E29" s="158"/>
      <c r="F29" s="159"/>
      <c r="G29" s="38" t="s">
        <v>1</v>
      </c>
      <c r="H29" s="74" t="s">
        <v>3</v>
      </c>
      <c r="I29" s="74"/>
      <c r="J29" s="74"/>
      <c r="K29" s="35" t="s">
        <v>1</v>
      </c>
      <c r="L29" s="68" t="s">
        <v>4</v>
      </c>
      <c r="M29" s="69"/>
      <c r="N29" s="107"/>
      <c r="O29" s="108"/>
      <c r="P29" s="108"/>
      <c r="Q29" s="108"/>
      <c r="R29" s="41"/>
      <c r="S29" s="72"/>
      <c r="T29" s="73"/>
      <c r="U29" s="44"/>
      <c r="V29" s="160"/>
      <c r="W29" s="155"/>
    </row>
    <row r="30" spans="1:23" ht="12" customHeight="1" thickBot="1" x14ac:dyDescent="0.2">
      <c r="B30" s="111"/>
      <c r="C30" s="111"/>
      <c r="D30" s="112"/>
      <c r="E30" s="156"/>
      <c r="F30" s="113"/>
      <c r="G30" s="39" t="s">
        <v>1</v>
      </c>
      <c r="H30" s="75" t="s">
        <v>5</v>
      </c>
      <c r="I30" s="75"/>
      <c r="J30" s="75"/>
      <c r="K30" s="36" t="s">
        <v>1</v>
      </c>
      <c r="L30" s="66" t="s">
        <v>2</v>
      </c>
      <c r="M30" s="67"/>
      <c r="N30" s="105"/>
      <c r="O30" s="106"/>
      <c r="P30" s="106"/>
      <c r="Q30" s="106"/>
      <c r="R30" s="40"/>
      <c r="S30" s="70">
        <f t="shared" ref="S30" si="9">IF((N30-W30)&gt;=0,W30,N30)</f>
        <v>0</v>
      </c>
      <c r="T30" s="71"/>
      <c r="U30" s="43"/>
      <c r="V30" s="160"/>
      <c r="W30" s="155"/>
    </row>
    <row r="31" spans="1:23" ht="12" customHeight="1" thickBot="1" x14ac:dyDescent="0.2">
      <c r="B31" s="111"/>
      <c r="C31" s="111"/>
      <c r="D31" s="157"/>
      <c r="E31" s="158"/>
      <c r="F31" s="159"/>
      <c r="G31" s="38" t="s">
        <v>1</v>
      </c>
      <c r="H31" s="74" t="s">
        <v>3</v>
      </c>
      <c r="I31" s="74"/>
      <c r="J31" s="74"/>
      <c r="K31" s="35" t="s">
        <v>1</v>
      </c>
      <c r="L31" s="68" t="s">
        <v>4</v>
      </c>
      <c r="M31" s="69"/>
      <c r="N31" s="107"/>
      <c r="O31" s="108"/>
      <c r="P31" s="108"/>
      <c r="Q31" s="108"/>
      <c r="R31" s="41"/>
      <c r="S31" s="72"/>
      <c r="T31" s="73"/>
      <c r="U31" s="44"/>
      <c r="V31" s="160"/>
      <c r="W31" s="155"/>
    </row>
    <row r="32" spans="1:23" ht="12" customHeight="1" thickBot="1" x14ac:dyDescent="0.2">
      <c r="B32" s="111"/>
      <c r="C32" s="111"/>
      <c r="D32" s="112"/>
      <c r="E32" s="156"/>
      <c r="F32" s="113"/>
      <c r="G32" s="39" t="s">
        <v>1</v>
      </c>
      <c r="H32" s="75" t="s">
        <v>5</v>
      </c>
      <c r="I32" s="75"/>
      <c r="J32" s="75"/>
      <c r="K32" s="36" t="s">
        <v>1</v>
      </c>
      <c r="L32" s="66" t="s">
        <v>2</v>
      </c>
      <c r="M32" s="67"/>
      <c r="N32" s="105"/>
      <c r="O32" s="106"/>
      <c r="P32" s="106"/>
      <c r="Q32" s="106"/>
      <c r="R32" s="40"/>
      <c r="S32" s="70">
        <f t="shared" ref="S32" si="10">IF((N32-W32)&gt;=0,W32,N32)</f>
        <v>0</v>
      </c>
      <c r="T32" s="71"/>
      <c r="U32" s="43"/>
      <c r="V32" s="160"/>
      <c r="W32" s="155"/>
    </row>
    <row r="33" spans="2:23" ht="12" customHeight="1" thickBot="1" x14ac:dyDescent="0.2">
      <c r="B33" s="111"/>
      <c r="C33" s="111"/>
      <c r="D33" s="157"/>
      <c r="E33" s="158"/>
      <c r="F33" s="159"/>
      <c r="G33" s="38" t="s">
        <v>1</v>
      </c>
      <c r="H33" s="74" t="s">
        <v>3</v>
      </c>
      <c r="I33" s="74"/>
      <c r="J33" s="74"/>
      <c r="K33" s="35" t="s">
        <v>1</v>
      </c>
      <c r="L33" s="68" t="s">
        <v>4</v>
      </c>
      <c r="M33" s="69"/>
      <c r="N33" s="107"/>
      <c r="O33" s="108"/>
      <c r="P33" s="108"/>
      <c r="Q33" s="108"/>
      <c r="R33" s="41"/>
      <c r="S33" s="72"/>
      <c r="T33" s="73"/>
      <c r="U33" s="44"/>
      <c r="V33" s="160"/>
      <c r="W33" s="155"/>
    </row>
    <row r="34" spans="2:23" ht="12" customHeight="1" thickBot="1" x14ac:dyDescent="0.2">
      <c r="B34" s="111"/>
      <c r="C34" s="111"/>
      <c r="D34" s="112"/>
      <c r="E34" s="156"/>
      <c r="F34" s="113"/>
      <c r="G34" s="39" t="s">
        <v>18</v>
      </c>
      <c r="H34" s="75" t="s">
        <v>5</v>
      </c>
      <c r="I34" s="75"/>
      <c r="J34" s="75"/>
      <c r="K34" s="36" t="s">
        <v>1</v>
      </c>
      <c r="L34" s="66" t="s">
        <v>2</v>
      </c>
      <c r="M34" s="67"/>
      <c r="N34" s="105"/>
      <c r="O34" s="106"/>
      <c r="P34" s="106"/>
      <c r="Q34" s="106"/>
      <c r="R34" s="40"/>
      <c r="S34" s="70">
        <f t="shared" ref="S34" si="11">IF((N34-W34)&gt;=0,W34,N34)</f>
        <v>0</v>
      </c>
      <c r="T34" s="71"/>
      <c r="U34" s="43"/>
      <c r="V34" s="160"/>
      <c r="W34" s="155"/>
    </row>
    <row r="35" spans="2:23" ht="12" customHeight="1" thickBot="1" x14ac:dyDescent="0.2">
      <c r="B35" s="111"/>
      <c r="C35" s="111"/>
      <c r="D35" s="157"/>
      <c r="E35" s="158"/>
      <c r="F35" s="159"/>
      <c r="G35" s="38" t="s">
        <v>18</v>
      </c>
      <c r="H35" s="74" t="s">
        <v>3</v>
      </c>
      <c r="I35" s="74"/>
      <c r="J35" s="74"/>
      <c r="K35" s="35" t="s">
        <v>1</v>
      </c>
      <c r="L35" s="68" t="s">
        <v>4</v>
      </c>
      <c r="M35" s="69"/>
      <c r="N35" s="107"/>
      <c r="O35" s="108"/>
      <c r="P35" s="108"/>
      <c r="Q35" s="108"/>
      <c r="R35" s="41"/>
      <c r="S35" s="72"/>
      <c r="T35" s="73"/>
      <c r="U35" s="44"/>
      <c r="V35" s="160"/>
      <c r="W35" s="155"/>
    </row>
    <row r="36" spans="2:23" ht="12" customHeight="1" thickBot="1" x14ac:dyDescent="0.2">
      <c r="B36" s="111"/>
      <c r="C36" s="111"/>
      <c r="D36" s="112"/>
      <c r="E36" s="156"/>
      <c r="F36" s="113"/>
      <c r="G36" s="39" t="s">
        <v>18</v>
      </c>
      <c r="H36" s="75" t="s">
        <v>5</v>
      </c>
      <c r="I36" s="75"/>
      <c r="J36" s="75"/>
      <c r="K36" s="36" t="s">
        <v>1</v>
      </c>
      <c r="L36" s="66" t="s">
        <v>2</v>
      </c>
      <c r="M36" s="67"/>
      <c r="N36" s="105"/>
      <c r="O36" s="106"/>
      <c r="P36" s="106"/>
      <c r="Q36" s="106"/>
      <c r="R36" s="40"/>
      <c r="S36" s="70">
        <f t="shared" ref="S36" si="12">IF((N36-W36)&gt;=0,W36,N36)</f>
        <v>0</v>
      </c>
      <c r="T36" s="71"/>
      <c r="U36" s="43"/>
      <c r="V36" s="160"/>
      <c r="W36" s="155"/>
    </row>
    <row r="37" spans="2:23" ht="12" customHeight="1" thickBot="1" x14ac:dyDescent="0.2">
      <c r="B37" s="111"/>
      <c r="C37" s="111"/>
      <c r="D37" s="157"/>
      <c r="E37" s="158"/>
      <c r="F37" s="159"/>
      <c r="G37" s="38" t="s">
        <v>18</v>
      </c>
      <c r="H37" s="74" t="s">
        <v>3</v>
      </c>
      <c r="I37" s="74"/>
      <c r="J37" s="74"/>
      <c r="K37" s="35" t="s">
        <v>1</v>
      </c>
      <c r="L37" s="68" t="s">
        <v>4</v>
      </c>
      <c r="M37" s="69"/>
      <c r="N37" s="107"/>
      <c r="O37" s="108"/>
      <c r="P37" s="108"/>
      <c r="Q37" s="108"/>
      <c r="R37" s="41"/>
      <c r="S37" s="72"/>
      <c r="T37" s="73"/>
      <c r="U37" s="44"/>
      <c r="V37" s="160"/>
      <c r="W37" s="155"/>
    </row>
    <row r="38" spans="2:23" ht="12" customHeight="1" thickBot="1" x14ac:dyDescent="0.2">
      <c r="B38" s="111"/>
      <c r="C38" s="111"/>
      <c r="D38" s="112"/>
      <c r="E38" s="156"/>
      <c r="F38" s="113"/>
      <c r="G38" s="39" t="s">
        <v>18</v>
      </c>
      <c r="H38" s="75" t="s">
        <v>5</v>
      </c>
      <c r="I38" s="75"/>
      <c r="J38" s="75"/>
      <c r="K38" s="36" t="s">
        <v>1</v>
      </c>
      <c r="L38" s="66" t="s">
        <v>2</v>
      </c>
      <c r="M38" s="67"/>
      <c r="N38" s="105"/>
      <c r="O38" s="106"/>
      <c r="P38" s="106"/>
      <c r="Q38" s="106"/>
      <c r="R38" s="40"/>
      <c r="S38" s="70">
        <f t="shared" ref="S38" si="13">IF((N38-W38)&gt;=0,W38,N38)</f>
        <v>0</v>
      </c>
      <c r="T38" s="71"/>
      <c r="U38" s="43"/>
      <c r="V38" s="160"/>
      <c r="W38" s="155"/>
    </row>
    <row r="39" spans="2:23" ht="12" customHeight="1" thickBot="1" x14ac:dyDescent="0.2">
      <c r="B39" s="111"/>
      <c r="C39" s="111"/>
      <c r="D39" s="157"/>
      <c r="E39" s="158"/>
      <c r="F39" s="159"/>
      <c r="G39" s="38" t="s">
        <v>1</v>
      </c>
      <c r="H39" s="74" t="s">
        <v>3</v>
      </c>
      <c r="I39" s="74"/>
      <c r="J39" s="74"/>
      <c r="K39" s="35" t="s">
        <v>1</v>
      </c>
      <c r="L39" s="68" t="s">
        <v>4</v>
      </c>
      <c r="M39" s="69"/>
      <c r="N39" s="107"/>
      <c r="O39" s="108"/>
      <c r="P39" s="108"/>
      <c r="Q39" s="108"/>
      <c r="R39" s="41"/>
      <c r="S39" s="72"/>
      <c r="T39" s="73"/>
      <c r="U39" s="44"/>
      <c r="V39" s="160"/>
      <c r="W39" s="155"/>
    </row>
    <row r="40" spans="2:23" ht="12" customHeight="1" thickBot="1" x14ac:dyDescent="0.2">
      <c r="B40" s="111"/>
      <c r="C40" s="111"/>
      <c r="D40" s="112"/>
      <c r="E40" s="156"/>
      <c r="F40" s="113"/>
      <c r="G40" s="39" t="s">
        <v>1</v>
      </c>
      <c r="H40" s="75" t="s">
        <v>5</v>
      </c>
      <c r="I40" s="75"/>
      <c r="J40" s="75"/>
      <c r="K40" s="36" t="s">
        <v>18</v>
      </c>
      <c r="L40" s="66" t="s">
        <v>2</v>
      </c>
      <c r="M40" s="67"/>
      <c r="N40" s="105"/>
      <c r="O40" s="106"/>
      <c r="P40" s="106"/>
      <c r="Q40" s="106"/>
      <c r="R40" s="40"/>
      <c r="S40" s="70">
        <f t="shared" ref="S40" si="14">IF((N40-W40)&gt;=0,W40,N40)</f>
        <v>0</v>
      </c>
      <c r="T40" s="71"/>
      <c r="U40" s="43"/>
      <c r="V40" s="160"/>
      <c r="W40" s="155"/>
    </row>
    <row r="41" spans="2:23" ht="12" customHeight="1" thickBot="1" x14ac:dyDescent="0.2">
      <c r="B41" s="111"/>
      <c r="C41" s="111"/>
      <c r="D41" s="157"/>
      <c r="E41" s="158"/>
      <c r="F41" s="159"/>
      <c r="G41" s="38" t="s">
        <v>1</v>
      </c>
      <c r="H41" s="74" t="s">
        <v>3</v>
      </c>
      <c r="I41" s="74"/>
      <c r="J41" s="74"/>
      <c r="K41" s="35" t="s">
        <v>1</v>
      </c>
      <c r="L41" s="68" t="s">
        <v>4</v>
      </c>
      <c r="M41" s="69"/>
      <c r="N41" s="107"/>
      <c r="O41" s="108"/>
      <c r="P41" s="108"/>
      <c r="Q41" s="108"/>
      <c r="R41" s="41"/>
      <c r="S41" s="72"/>
      <c r="T41" s="73"/>
      <c r="U41" s="44"/>
      <c r="V41" s="160"/>
      <c r="W41" s="155"/>
    </row>
    <row r="42" spans="2:23" ht="12" customHeight="1" thickBot="1" x14ac:dyDescent="0.2">
      <c r="B42" s="111"/>
      <c r="C42" s="111"/>
      <c r="D42" s="112"/>
      <c r="E42" s="156"/>
      <c r="F42" s="113"/>
      <c r="G42" s="39" t="s">
        <v>1</v>
      </c>
      <c r="H42" s="75" t="s">
        <v>5</v>
      </c>
      <c r="I42" s="75"/>
      <c r="J42" s="75"/>
      <c r="K42" s="36" t="s">
        <v>1</v>
      </c>
      <c r="L42" s="66" t="s">
        <v>2</v>
      </c>
      <c r="M42" s="67"/>
      <c r="N42" s="105"/>
      <c r="O42" s="106"/>
      <c r="P42" s="106"/>
      <c r="Q42" s="106"/>
      <c r="R42" s="40"/>
      <c r="S42" s="70">
        <f t="shared" ref="S42" si="15">IF((N42-W42)&gt;=0,W42,N42)</f>
        <v>0</v>
      </c>
      <c r="T42" s="71"/>
      <c r="U42" s="43"/>
      <c r="V42" s="160"/>
      <c r="W42" s="155"/>
    </row>
    <row r="43" spans="2:23" ht="12" customHeight="1" thickBot="1" x14ac:dyDescent="0.2">
      <c r="B43" s="111"/>
      <c r="C43" s="111"/>
      <c r="D43" s="157"/>
      <c r="E43" s="158"/>
      <c r="F43" s="159"/>
      <c r="G43" s="38" t="s">
        <v>1</v>
      </c>
      <c r="H43" s="74" t="s">
        <v>3</v>
      </c>
      <c r="I43" s="74"/>
      <c r="J43" s="74"/>
      <c r="K43" s="35" t="s">
        <v>1</v>
      </c>
      <c r="L43" s="68" t="s">
        <v>4</v>
      </c>
      <c r="M43" s="69"/>
      <c r="N43" s="107"/>
      <c r="O43" s="108"/>
      <c r="P43" s="108"/>
      <c r="Q43" s="108"/>
      <c r="R43" s="41"/>
      <c r="S43" s="72"/>
      <c r="T43" s="73"/>
      <c r="U43" s="44"/>
      <c r="V43" s="160"/>
      <c r="W43" s="155"/>
    </row>
    <row r="44" spans="2:23" ht="12" customHeight="1" thickBot="1" x14ac:dyDescent="0.2">
      <c r="B44" s="111"/>
      <c r="C44" s="111"/>
      <c r="D44" s="112"/>
      <c r="E44" s="156"/>
      <c r="F44" s="113"/>
      <c r="G44" s="39" t="s">
        <v>1</v>
      </c>
      <c r="H44" s="75" t="s">
        <v>5</v>
      </c>
      <c r="I44" s="75"/>
      <c r="J44" s="75"/>
      <c r="K44" s="36" t="s">
        <v>1</v>
      </c>
      <c r="L44" s="66" t="s">
        <v>2</v>
      </c>
      <c r="M44" s="67"/>
      <c r="N44" s="105"/>
      <c r="O44" s="106"/>
      <c r="P44" s="106"/>
      <c r="Q44" s="106"/>
      <c r="R44" s="40"/>
      <c r="S44" s="70">
        <f t="shared" ref="S44" si="16">IF((N44-W44)&gt;=0,W44,N44)</f>
        <v>0</v>
      </c>
      <c r="T44" s="71"/>
      <c r="U44" s="43"/>
      <c r="V44" s="160"/>
      <c r="W44" s="155"/>
    </row>
    <row r="45" spans="2:23" ht="12" customHeight="1" thickBot="1" x14ac:dyDescent="0.2">
      <c r="B45" s="111"/>
      <c r="C45" s="111"/>
      <c r="D45" s="157"/>
      <c r="E45" s="158"/>
      <c r="F45" s="159"/>
      <c r="G45" s="38" t="s">
        <v>1</v>
      </c>
      <c r="H45" s="74" t="s">
        <v>3</v>
      </c>
      <c r="I45" s="74"/>
      <c r="J45" s="74"/>
      <c r="K45" s="35" t="s">
        <v>1</v>
      </c>
      <c r="L45" s="68" t="s">
        <v>4</v>
      </c>
      <c r="M45" s="69"/>
      <c r="N45" s="107"/>
      <c r="O45" s="108"/>
      <c r="P45" s="108"/>
      <c r="Q45" s="108"/>
      <c r="R45" s="41"/>
      <c r="S45" s="72"/>
      <c r="T45" s="73"/>
      <c r="U45" s="44"/>
      <c r="V45" s="160"/>
      <c r="W45" s="155"/>
    </row>
    <row r="46" spans="2:23" ht="12" customHeight="1" thickBot="1" x14ac:dyDescent="0.2">
      <c r="B46" s="111"/>
      <c r="C46" s="111"/>
      <c r="D46" s="112"/>
      <c r="E46" s="156"/>
      <c r="F46" s="113"/>
      <c r="G46" s="39" t="s">
        <v>1</v>
      </c>
      <c r="H46" s="75" t="s">
        <v>5</v>
      </c>
      <c r="I46" s="75"/>
      <c r="J46" s="75"/>
      <c r="K46" s="36" t="s">
        <v>1</v>
      </c>
      <c r="L46" s="66" t="s">
        <v>2</v>
      </c>
      <c r="M46" s="67"/>
      <c r="N46" s="105"/>
      <c r="O46" s="106"/>
      <c r="P46" s="106"/>
      <c r="Q46" s="106"/>
      <c r="R46" s="40"/>
      <c r="S46" s="70">
        <f t="shared" ref="S46" si="17">IF((N46-W46)&gt;=0,W46,N46)</f>
        <v>0</v>
      </c>
      <c r="T46" s="71"/>
      <c r="U46" s="43"/>
      <c r="V46" s="160"/>
      <c r="W46" s="155"/>
    </row>
    <row r="47" spans="2:23" ht="12" customHeight="1" thickBot="1" x14ac:dyDescent="0.2">
      <c r="B47" s="111"/>
      <c r="C47" s="111"/>
      <c r="D47" s="157"/>
      <c r="E47" s="158"/>
      <c r="F47" s="159"/>
      <c r="G47" s="38" t="s">
        <v>1</v>
      </c>
      <c r="H47" s="74" t="s">
        <v>3</v>
      </c>
      <c r="I47" s="74"/>
      <c r="J47" s="74"/>
      <c r="K47" s="35" t="s">
        <v>1</v>
      </c>
      <c r="L47" s="68" t="s">
        <v>4</v>
      </c>
      <c r="M47" s="69"/>
      <c r="N47" s="107"/>
      <c r="O47" s="108"/>
      <c r="P47" s="108"/>
      <c r="Q47" s="108"/>
      <c r="R47" s="41"/>
      <c r="S47" s="72"/>
      <c r="T47" s="73"/>
      <c r="U47" s="44"/>
      <c r="V47" s="160"/>
      <c r="W47" s="155"/>
    </row>
    <row r="48" spans="2:23" ht="12" customHeight="1" thickBot="1" x14ac:dyDescent="0.2">
      <c r="B48" s="111"/>
      <c r="C48" s="111"/>
      <c r="D48" s="112"/>
      <c r="E48" s="156"/>
      <c r="F48" s="113"/>
      <c r="G48" s="39" t="s">
        <v>1</v>
      </c>
      <c r="H48" s="75" t="s">
        <v>5</v>
      </c>
      <c r="I48" s="75"/>
      <c r="J48" s="75"/>
      <c r="K48" s="36" t="s">
        <v>1</v>
      </c>
      <c r="L48" s="66" t="s">
        <v>2</v>
      </c>
      <c r="M48" s="67"/>
      <c r="N48" s="105"/>
      <c r="O48" s="106"/>
      <c r="P48" s="106"/>
      <c r="Q48" s="106"/>
      <c r="R48" s="40"/>
      <c r="S48" s="70">
        <f t="shared" ref="S48" si="18">IF((N48-W48)&gt;=0,W48,N48)</f>
        <v>0</v>
      </c>
      <c r="T48" s="71"/>
      <c r="U48" s="43"/>
      <c r="V48" s="160"/>
      <c r="W48" s="155"/>
    </row>
    <row r="49" spans="1:23" ht="12" customHeight="1" thickBot="1" x14ac:dyDescent="0.2">
      <c r="B49" s="111"/>
      <c r="C49" s="111"/>
      <c r="D49" s="157"/>
      <c r="E49" s="158"/>
      <c r="F49" s="159"/>
      <c r="G49" s="38" t="s">
        <v>1</v>
      </c>
      <c r="H49" s="74" t="s">
        <v>3</v>
      </c>
      <c r="I49" s="74"/>
      <c r="J49" s="74"/>
      <c r="K49" s="35" t="s">
        <v>1</v>
      </c>
      <c r="L49" s="68" t="s">
        <v>4</v>
      </c>
      <c r="M49" s="69"/>
      <c r="N49" s="107"/>
      <c r="O49" s="108"/>
      <c r="P49" s="108"/>
      <c r="Q49" s="108"/>
      <c r="R49" s="41"/>
      <c r="S49" s="72"/>
      <c r="T49" s="73"/>
      <c r="U49" s="44"/>
      <c r="V49" s="160"/>
      <c r="W49" s="155"/>
    </row>
    <row r="50" spans="1:23" ht="12" customHeight="1" thickBot="1" x14ac:dyDescent="0.2">
      <c r="B50" s="111"/>
      <c r="C50" s="111"/>
      <c r="D50" s="112"/>
      <c r="E50" s="156"/>
      <c r="F50" s="113"/>
      <c r="G50" s="39" t="s">
        <v>1</v>
      </c>
      <c r="H50" s="75" t="s">
        <v>5</v>
      </c>
      <c r="I50" s="75"/>
      <c r="J50" s="75"/>
      <c r="K50" s="36" t="s">
        <v>1</v>
      </c>
      <c r="L50" s="66" t="s">
        <v>2</v>
      </c>
      <c r="M50" s="67"/>
      <c r="N50" s="105"/>
      <c r="O50" s="106"/>
      <c r="P50" s="106"/>
      <c r="Q50" s="106"/>
      <c r="R50" s="40"/>
      <c r="S50" s="70">
        <f t="shared" ref="S50" si="19">IF((N50-W50)&gt;=0,W50,N50)</f>
        <v>0</v>
      </c>
      <c r="T50" s="71"/>
      <c r="U50" s="43"/>
      <c r="V50" s="160"/>
      <c r="W50" s="155"/>
    </row>
    <row r="51" spans="1:23" ht="12" customHeight="1" thickBot="1" x14ac:dyDescent="0.2">
      <c r="B51" s="111"/>
      <c r="C51" s="111"/>
      <c r="D51" s="157"/>
      <c r="E51" s="158"/>
      <c r="F51" s="159"/>
      <c r="G51" s="38" t="s">
        <v>1</v>
      </c>
      <c r="H51" s="74" t="s">
        <v>3</v>
      </c>
      <c r="I51" s="74"/>
      <c r="J51" s="74"/>
      <c r="K51" s="35" t="s">
        <v>1</v>
      </c>
      <c r="L51" s="68" t="s">
        <v>4</v>
      </c>
      <c r="M51" s="69"/>
      <c r="N51" s="107"/>
      <c r="O51" s="108"/>
      <c r="P51" s="108"/>
      <c r="Q51" s="108"/>
      <c r="R51" s="41"/>
      <c r="S51" s="72"/>
      <c r="T51" s="73"/>
      <c r="U51" s="44"/>
      <c r="V51" s="160"/>
      <c r="W51" s="155"/>
    </row>
    <row r="52" spans="1:23" ht="12" customHeight="1" thickBot="1" x14ac:dyDescent="0.2">
      <c r="B52" s="111"/>
      <c r="C52" s="111"/>
      <c r="D52" s="112"/>
      <c r="E52" s="156"/>
      <c r="F52" s="113"/>
      <c r="G52" s="39" t="s">
        <v>1</v>
      </c>
      <c r="H52" s="75" t="s">
        <v>5</v>
      </c>
      <c r="I52" s="75"/>
      <c r="J52" s="75"/>
      <c r="K52" s="36" t="s">
        <v>1</v>
      </c>
      <c r="L52" s="66" t="s">
        <v>2</v>
      </c>
      <c r="M52" s="67"/>
      <c r="N52" s="105"/>
      <c r="O52" s="106"/>
      <c r="P52" s="106"/>
      <c r="Q52" s="106"/>
      <c r="R52" s="40"/>
      <c r="S52" s="70">
        <f t="shared" ref="S52" si="20">IF((N52-W52)&gt;=0,W52,N52)</f>
        <v>0</v>
      </c>
      <c r="T52" s="71"/>
      <c r="U52" s="43"/>
      <c r="V52" s="160"/>
      <c r="W52" s="155"/>
    </row>
    <row r="53" spans="1:23" ht="12" customHeight="1" thickBot="1" x14ac:dyDescent="0.2">
      <c r="B53" s="111"/>
      <c r="C53" s="111"/>
      <c r="D53" s="157"/>
      <c r="E53" s="158"/>
      <c r="F53" s="159"/>
      <c r="G53" s="38" t="s">
        <v>1</v>
      </c>
      <c r="H53" s="74" t="s">
        <v>3</v>
      </c>
      <c r="I53" s="74"/>
      <c r="J53" s="74"/>
      <c r="K53" s="35" t="s">
        <v>1</v>
      </c>
      <c r="L53" s="68" t="s">
        <v>4</v>
      </c>
      <c r="M53" s="69"/>
      <c r="N53" s="107"/>
      <c r="O53" s="108"/>
      <c r="P53" s="108"/>
      <c r="Q53" s="108"/>
      <c r="R53" s="41"/>
      <c r="S53" s="72"/>
      <c r="T53" s="73"/>
      <c r="U53" s="44"/>
      <c r="V53" s="160"/>
      <c r="W53" s="155"/>
    </row>
    <row r="54" spans="1:23" ht="12" customHeight="1" thickBot="1" x14ac:dyDescent="0.2">
      <c r="A54" s="10"/>
      <c r="B54" s="111"/>
      <c r="C54" s="111"/>
      <c r="D54" s="112"/>
      <c r="E54" s="156"/>
      <c r="F54" s="113"/>
      <c r="G54" s="39" t="s">
        <v>1</v>
      </c>
      <c r="H54" s="75" t="s">
        <v>5</v>
      </c>
      <c r="I54" s="75"/>
      <c r="J54" s="75"/>
      <c r="K54" s="36" t="s">
        <v>1</v>
      </c>
      <c r="L54" s="66" t="s">
        <v>2</v>
      </c>
      <c r="M54" s="67"/>
      <c r="N54" s="105"/>
      <c r="O54" s="106"/>
      <c r="P54" s="106"/>
      <c r="Q54" s="106"/>
      <c r="R54" s="40"/>
      <c r="S54" s="70">
        <f t="shared" ref="S54" si="21">IF((N54-W54)&gt;=0,W54,N54)</f>
        <v>0</v>
      </c>
      <c r="T54" s="71"/>
      <c r="U54" s="43"/>
      <c r="V54" s="160"/>
      <c r="W54" s="155"/>
    </row>
    <row r="55" spans="1:23" ht="12" customHeight="1" thickBot="1" x14ac:dyDescent="0.2">
      <c r="A55" s="10"/>
      <c r="B55" s="111"/>
      <c r="C55" s="111"/>
      <c r="D55" s="157"/>
      <c r="E55" s="158"/>
      <c r="F55" s="159"/>
      <c r="G55" s="38" t="s">
        <v>1</v>
      </c>
      <c r="H55" s="74" t="s">
        <v>3</v>
      </c>
      <c r="I55" s="74"/>
      <c r="J55" s="74"/>
      <c r="K55" s="35" t="s">
        <v>1</v>
      </c>
      <c r="L55" s="68" t="s">
        <v>4</v>
      </c>
      <c r="M55" s="69"/>
      <c r="N55" s="107"/>
      <c r="O55" s="108"/>
      <c r="P55" s="108"/>
      <c r="Q55" s="108"/>
      <c r="R55" s="41"/>
      <c r="S55" s="72"/>
      <c r="T55" s="73"/>
      <c r="U55" s="44"/>
      <c r="V55" s="160"/>
      <c r="W55" s="155"/>
    </row>
    <row r="56" spans="1:23" ht="12" customHeight="1" thickBot="1" x14ac:dyDescent="0.2">
      <c r="B56" s="111"/>
      <c r="C56" s="111"/>
      <c r="D56" s="112"/>
      <c r="E56" s="156"/>
      <c r="F56" s="113"/>
      <c r="G56" s="39" t="s">
        <v>1</v>
      </c>
      <c r="H56" s="75" t="s">
        <v>5</v>
      </c>
      <c r="I56" s="75"/>
      <c r="J56" s="75"/>
      <c r="K56" s="36" t="s">
        <v>1</v>
      </c>
      <c r="L56" s="66" t="s">
        <v>2</v>
      </c>
      <c r="M56" s="67"/>
      <c r="N56" s="105"/>
      <c r="O56" s="106"/>
      <c r="P56" s="106"/>
      <c r="Q56" s="106"/>
      <c r="R56" s="40"/>
      <c r="S56" s="70">
        <f t="shared" ref="S56" si="22">IF((N56-W56)&gt;=0,W56,N56)</f>
        <v>0</v>
      </c>
      <c r="T56" s="71"/>
      <c r="U56" s="43"/>
      <c r="V56" s="160"/>
      <c r="W56" s="155"/>
    </row>
    <row r="57" spans="1:23" ht="12" customHeight="1" thickBot="1" x14ac:dyDescent="0.2">
      <c r="B57" s="111"/>
      <c r="C57" s="111"/>
      <c r="D57" s="157"/>
      <c r="E57" s="158"/>
      <c r="F57" s="159"/>
      <c r="G57" s="38" t="s">
        <v>1</v>
      </c>
      <c r="H57" s="74" t="s">
        <v>3</v>
      </c>
      <c r="I57" s="74"/>
      <c r="J57" s="74"/>
      <c r="K57" s="35" t="s">
        <v>1</v>
      </c>
      <c r="L57" s="68" t="s">
        <v>4</v>
      </c>
      <c r="M57" s="69"/>
      <c r="N57" s="107"/>
      <c r="O57" s="108"/>
      <c r="P57" s="108"/>
      <c r="Q57" s="108"/>
      <c r="R57" s="41"/>
      <c r="S57" s="72"/>
      <c r="T57" s="73"/>
      <c r="U57" s="44"/>
      <c r="V57" s="160"/>
      <c r="W57" s="155"/>
    </row>
    <row r="58" spans="1:23" ht="12" customHeight="1" thickBot="1" x14ac:dyDescent="0.2">
      <c r="B58" s="112"/>
      <c r="C58" s="113"/>
      <c r="D58" s="112"/>
      <c r="E58" s="156"/>
      <c r="F58" s="113"/>
      <c r="G58" s="39" t="s">
        <v>1</v>
      </c>
      <c r="H58" s="75" t="s">
        <v>5</v>
      </c>
      <c r="I58" s="75"/>
      <c r="J58" s="75"/>
      <c r="K58" s="36" t="s">
        <v>1</v>
      </c>
      <c r="L58" s="66" t="s">
        <v>2</v>
      </c>
      <c r="M58" s="67"/>
      <c r="N58" s="105"/>
      <c r="O58" s="106"/>
      <c r="P58" s="106"/>
      <c r="Q58" s="106"/>
      <c r="R58" s="40"/>
      <c r="S58" s="70">
        <f t="shared" ref="S58" si="23">IF((N58-W58)&gt;=0,W58,N58)</f>
        <v>0</v>
      </c>
      <c r="T58" s="71"/>
      <c r="U58" s="43"/>
      <c r="V58" s="160"/>
      <c r="W58" s="155"/>
    </row>
    <row r="59" spans="1:23" ht="12" customHeight="1" thickBot="1" x14ac:dyDescent="0.2">
      <c r="B59" s="114"/>
      <c r="C59" s="115"/>
      <c r="D59" s="114"/>
      <c r="E59" s="169"/>
      <c r="F59" s="115"/>
      <c r="G59" s="37" t="s">
        <v>1</v>
      </c>
      <c r="H59" s="116" t="s">
        <v>3</v>
      </c>
      <c r="I59" s="116"/>
      <c r="J59" s="116"/>
      <c r="K59" s="34" t="s">
        <v>1</v>
      </c>
      <c r="L59" s="117" t="s">
        <v>4</v>
      </c>
      <c r="M59" s="118"/>
      <c r="N59" s="107"/>
      <c r="O59" s="108"/>
      <c r="P59" s="108"/>
      <c r="Q59" s="108"/>
      <c r="R59" s="42"/>
      <c r="S59" s="72"/>
      <c r="T59" s="73"/>
      <c r="U59" s="45"/>
      <c r="V59" s="160"/>
      <c r="W59" s="155"/>
    </row>
    <row r="60" spans="1:23" ht="26.45" customHeight="1" thickTop="1" x14ac:dyDescent="0.15">
      <c r="B60" s="121" t="s">
        <v>43</v>
      </c>
      <c r="C60" s="122"/>
      <c r="D60" s="122"/>
      <c r="E60" s="122"/>
      <c r="F60" s="122"/>
      <c r="G60" s="122"/>
      <c r="H60" s="122"/>
      <c r="I60" s="122"/>
      <c r="J60" s="122"/>
      <c r="K60" s="122"/>
      <c r="L60" s="122"/>
      <c r="M60" s="123"/>
      <c r="N60" s="165">
        <f>SUM(N10:Q59)</f>
        <v>0</v>
      </c>
      <c r="O60" s="166"/>
      <c r="P60" s="166"/>
      <c r="Q60" s="166"/>
      <c r="R60" s="33"/>
      <c r="S60" s="167">
        <f>SUM(S10:T59)</f>
        <v>0</v>
      </c>
      <c r="T60" s="168"/>
      <c r="U60" s="33"/>
      <c r="V60" s="160"/>
    </row>
  </sheetData>
  <sheetProtection algorithmName="SHA-512" hashValue="EABXJuDc02NOjn9IkXufQ6SO0XS+GE2U1LKq/VLh/Ynb/ApFd90e8/XxgEmoPtBgd15jXRcFUgILxozugqxTAw==" saltValue="Gn/E40L1+aoQYCtkz0pG9g==" spinCount="100000" sheet="1" objects="1" scenarios="1" selectLockedCells="1"/>
  <mergeCells count="240">
    <mergeCell ref="C2:D2"/>
    <mergeCell ref="W46:W47"/>
    <mergeCell ref="W48:W49"/>
    <mergeCell ref="W50:W51"/>
    <mergeCell ref="W52:W53"/>
    <mergeCell ref="W54:W55"/>
    <mergeCell ref="W56:W57"/>
    <mergeCell ref="W58:W59"/>
    <mergeCell ref="W28:W29"/>
    <mergeCell ref="W30:W31"/>
    <mergeCell ref="W32:W33"/>
    <mergeCell ref="W34:W35"/>
    <mergeCell ref="W36:W37"/>
    <mergeCell ref="W38:W39"/>
    <mergeCell ref="W40:W41"/>
    <mergeCell ref="W42:W43"/>
    <mergeCell ref="W44:W45"/>
    <mergeCell ref="W10:W11"/>
    <mergeCell ref="W12:W13"/>
    <mergeCell ref="W14:W15"/>
    <mergeCell ref="W16:W17"/>
    <mergeCell ref="W18:W19"/>
    <mergeCell ref="W20:W21"/>
    <mergeCell ref="W22:W23"/>
    <mergeCell ref="W24:W25"/>
    <mergeCell ref="W26:W27"/>
    <mergeCell ref="A3:V3"/>
    <mergeCell ref="C4:I4"/>
    <mergeCell ref="N4:U4"/>
    <mergeCell ref="V8:V60"/>
    <mergeCell ref="B9:C9"/>
    <mergeCell ref="D9:F9"/>
    <mergeCell ref="G9:M9"/>
    <mergeCell ref="O9:R9"/>
    <mergeCell ref="T9:U9"/>
    <mergeCell ref="B10:C11"/>
    <mergeCell ref="L13:M13"/>
    <mergeCell ref="B14:C15"/>
    <mergeCell ref="D14:F15"/>
    <mergeCell ref="H14:J14"/>
    <mergeCell ref="L14:M14"/>
    <mergeCell ref="N14:Q15"/>
    <mergeCell ref="U10:U11"/>
    <mergeCell ref="H11:J11"/>
    <mergeCell ref="L11:M11"/>
    <mergeCell ref="B12:C13"/>
    <mergeCell ref="D12:F13"/>
    <mergeCell ref="H12:J12"/>
    <mergeCell ref="L12:M12"/>
    <mergeCell ref="N12:Q13"/>
    <mergeCell ref="S12:T13"/>
    <mergeCell ref="H13:J13"/>
    <mergeCell ref="D10:F11"/>
    <mergeCell ref="H10:J10"/>
    <mergeCell ref="L10:M10"/>
    <mergeCell ref="N10:Q11"/>
    <mergeCell ref="R10:R11"/>
    <mergeCell ref="S10:T11"/>
    <mergeCell ref="L17:M17"/>
    <mergeCell ref="S14:T15"/>
    <mergeCell ref="H15:J15"/>
    <mergeCell ref="L15:M15"/>
    <mergeCell ref="B16:C17"/>
    <mergeCell ref="D16:F17"/>
    <mergeCell ref="H16:J16"/>
    <mergeCell ref="L16:M16"/>
    <mergeCell ref="N16:Q17"/>
    <mergeCell ref="S16:T17"/>
    <mergeCell ref="H17:J17"/>
    <mergeCell ref="L21:M21"/>
    <mergeCell ref="B22:C23"/>
    <mergeCell ref="D22:F23"/>
    <mergeCell ref="H22:J22"/>
    <mergeCell ref="L22:M22"/>
    <mergeCell ref="N22:Q23"/>
    <mergeCell ref="S18:T19"/>
    <mergeCell ref="H19:J19"/>
    <mergeCell ref="L19:M19"/>
    <mergeCell ref="B20:C21"/>
    <mergeCell ref="D20:F21"/>
    <mergeCell ref="H20:J20"/>
    <mergeCell ref="L20:M20"/>
    <mergeCell ref="N20:Q21"/>
    <mergeCell ref="S20:T21"/>
    <mergeCell ref="H21:J21"/>
    <mergeCell ref="B18:C19"/>
    <mergeCell ref="D18:F19"/>
    <mergeCell ref="H18:J18"/>
    <mergeCell ref="L18:M18"/>
    <mergeCell ref="N18:Q19"/>
    <mergeCell ref="L25:M25"/>
    <mergeCell ref="B26:C27"/>
    <mergeCell ref="D26:F27"/>
    <mergeCell ref="H26:J26"/>
    <mergeCell ref="L26:M26"/>
    <mergeCell ref="N26:Q27"/>
    <mergeCell ref="S22:T23"/>
    <mergeCell ref="H23:J23"/>
    <mergeCell ref="L23:M23"/>
    <mergeCell ref="B24:C25"/>
    <mergeCell ref="D24:F25"/>
    <mergeCell ref="H24:J24"/>
    <mergeCell ref="L24:M24"/>
    <mergeCell ref="N24:Q25"/>
    <mergeCell ref="S24:T25"/>
    <mergeCell ref="H25:J25"/>
    <mergeCell ref="L29:M29"/>
    <mergeCell ref="B30:C31"/>
    <mergeCell ref="D30:F31"/>
    <mergeCell ref="H30:J30"/>
    <mergeCell ref="L30:M30"/>
    <mergeCell ref="N30:Q31"/>
    <mergeCell ref="S26:T27"/>
    <mergeCell ref="H27:J27"/>
    <mergeCell ref="L27:M27"/>
    <mergeCell ref="B28:C29"/>
    <mergeCell ref="D28:F29"/>
    <mergeCell ref="H28:J28"/>
    <mergeCell ref="L28:M28"/>
    <mergeCell ref="N28:Q29"/>
    <mergeCell ref="S28:T29"/>
    <mergeCell ref="H29:J29"/>
    <mergeCell ref="L33:M33"/>
    <mergeCell ref="B34:C35"/>
    <mergeCell ref="D34:F35"/>
    <mergeCell ref="H34:J34"/>
    <mergeCell ref="L34:M34"/>
    <mergeCell ref="N34:Q35"/>
    <mergeCell ref="S30:T31"/>
    <mergeCell ref="H31:J31"/>
    <mergeCell ref="L31:M31"/>
    <mergeCell ref="B32:C33"/>
    <mergeCell ref="D32:F33"/>
    <mergeCell ref="H32:J32"/>
    <mergeCell ref="L32:M32"/>
    <mergeCell ref="N32:Q33"/>
    <mergeCell ref="S32:T33"/>
    <mergeCell ref="H33:J33"/>
    <mergeCell ref="L37:M37"/>
    <mergeCell ref="B38:C39"/>
    <mergeCell ref="D38:F39"/>
    <mergeCell ref="H38:J38"/>
    <mergeCell ref="L38:M38"/>
    <mergeCell ref="N38:Q39"/>
    <mergeCell ref="S34:T35"/>
    <mergeCell ref="H35:J35"/>
    <mergeCell ref="L35:M35"/>
    <mergeCell ref="B36:C37"/>
    <mergeCell ref="D36:F37"/>
    <mergeCell ref="H36:J36"/>
    <mergeCell ref="L36:M36"/>
    <mergeCell ref="N36:Q37"/>
    <mergeCell ref="S36:T37"/>
    <mergeCell ref="H37:J37"/>
    <mergeCell ref="L41:M41"/>
    <mergeCell ref="B42:C43"/>
    <mergeCell ref="D42:F43"/>
    <mergeCell ref="H42:J42"/>
    <mergeCell ref="L42:M42"/>
    <mergeCell ref="N42:Q43"/>
    <mergeCell ref="S38:T39"/>
    <mergeCell ref="H39:J39"/>
    <mergeCell ref="L39:M39"/>
    <mergeCell ref="B40:C41"/>
    <mergeCell ref="D40:F41"/>
    <mergeCell ref="H40:J40"/>
    <mergeCell ref="L40:M40"/>
    <mergeCell ref="N40:Q41"/>
    <mergeCell ref="S40:T41"/>
    <mergeCell ref="H41:J41"/>
    <mergeCell ref="L45:M45"/>
    <mergeCell ref="B46:C47"/>
    <mergeCell ref="D46:F47"/>
    <mergeCell ref="H46:J46"/>
    <mergeCell ref="L46:M46"/>
    <mergeCell ref="N46:Q47"/>
    <mergeCell ref="S42:T43"/>
    <mergeCell ref="H43:J43"/>
    <mergeCell ref="L43:M43"/>
    <mergeCell ref="B44:C45"/>
    <mergeCell ref="D44:F45"/>
    <mergeCell ref="H44:J44"/>
    <mergeCell ref="L44:M44"/>
    <mergeCell ref="N44:Q45"/>
    <mergeCell ref="S44:T45"/>
    <mergeCell ref="H45:J45"/>
    <mergeCell ref="L49:M49"/>
    <mergeCell ref="B50:C51"/>
    <mergeCell ref="D50:F51"/>
    <mergeCell ref="H50:J50"/>
    <mergeCell ref="L50:M50"/>
    <mergeCell ref="N50:Q51"/>
    <mergeCell ref="S46:T47"/>
    <mergeCell ref="H47:J47"/>
    <mergeCell ref="L47:M47"/>
    <mergeCell ref="B48:C49"/>
    <mergeCell ref="D48:F49"/>
    <mergeCell ref="H48:J48"/>
    <mergeCell ref="L48:M48"/>
    <mergeCell ref="N48:Q49"/>
    <mergeCell ref="S48:T49"/>
    <mergeCell ref="H49:J49"/>
    <mergeCell ref="L53:M53"/>
    <mergeCell ref="B54:C55"/>
    <mergeCell ref="D54:F55"/>
    <mergeCell ref="H54:J54"/>
    <mergeCell ref="L54:M54"/>
    <mergeCell ref="N54:Q55"/>
    <mergeCell ref="S50:T51"/>
    <mergeCell ref="H51:J51"/>
    <mergeCell ref="L51:M51"/>
    <mergeCell ref="B52:C53"/>
    <mergeCell ref="D52:F53"/>
    <mergeCell ref="H52:J52"/>
    <mergeCell ref="L52:M52"/>
    <mergeCell ref="N52:Q53"/>
    <mergeCell ref="S52:T53"/>
    <mergeCell ref="H53:J53"/>
    <mergeCell ref="S54:T55"/>
    <mergeCell ref="H55:J55"/>
    <mergeCell ref="L55:M55"/>
    <mergeCell ref="B60:M60"/>
    <mergeCell ref="N60:Q60"/>
    <mergeCell ref="S60:T60"/>
    <mergeCell ref="L57:M57"/>
    <mergeCell ref="B58:C59"/>
    <mergeCell ref="D58:F59"/>
    <mergeCell ref="H58:J58"/>
    <mergeCell ref="L58:M58"/>
    <mergeCell ref="N58:Q59"/>
    <mergeCell ref="B56:C57"/>
    <mergeCell ref="D56:F57"/>
    <mergeCell ref="H56:J56"/>
    <mergeCell ref="L56:M56"/>
    <mergeCell ref="N56:Q57"/>
    <mergeCell ref="S56:T57"/>
    <mergeCell ref="H57:J57"/>
    <mergeCell ref="S58:T59"/>
    <mergeCell ref="H59:J59"/>
    <mergeCell ref="L59:M59"/>
  </mergeCells>
  <phoneticPr fontId="1"/>
  <dataValidations count="1">
    <dataValidation type="list" allowBlank="1" showInputMessage="1" showErrorMessage="1" sqref="G10:G59 K10:K59" xr:uid="{00000000-0002-0000-0300-000000000000}">
      <formula1>"□,☑"</formula1>
    </dataValidation>
  </dataValidations>
  <pageMargins left="0.51181102362204722" right="0.19685039370078741" top="0.39370078740157483" bottom="0.23622047244094491" header="0.31496062992125984" footer="0.19685039370078741"/>
  <pageSetup paperSize="9" orientation="portrait" blackAndWhite="1"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60"/>
  <sheetViews>
    <sheetView zoomScaleNormal="100" zoomScaleSheetLayoutView="100" workbookViewId="0">
      <selection activeCell="B10" sqref="B10:C11"/>
    </sheetView>
  </sheetViews>
  <sheetFormatPr defaultColWidth="9" defaultRowHeight="13.5" x14ac:dyDescent="0.15"/>
  <cols>
    <col min="1" max="1" width="2.625" style="1" customWidth="1"/>
    <col min="2" max="2" width="7.125" style="1" customWidth="1"/>
    <col min="3" max="3" width="9.125" style="1" customWidth="1"/>
    <col min="4" max="4" width="5.375" style="1" customWidth="1"/>
    <col min="5" max="5" width="7.5" style="1" customWidth="1"/>
    <col min="6" max="6" width="5.75" style="1" customWidth="1"/>
    <col min="7" max="7" width="3" style="2" customWidth="1"/>
    <col min="8" max="8" width="2.875" style="1" customWidth="1"/>
    <col min="9" max="9" width="3.375" style="1" customWidth="1"/>
    <col min="10" max="10" width="1.75" style="1" customWidth="1"/>
    <col min="11" max="11" width="3" style="2" customWidth="1"/>
    <col min="12" max="12" width="7.875" style="1" customWidth="1"/>
    <col min="13" max="14" width="3" style="1" customWidth="1"/>
    <col min="15" max="15" width="5.625" style="1" customWidth="1"/>
    <col min="16" max="16" width="2.625" style="1" customWidth="1"/>
    <col min="17" max="17" width="2.5" style="1" customWidth="1"/>
    <col min="18" max="18" width="2.25" style="1" customWidth="1"/>
    <col min="19" max="19" width="3" style="1" customWidth="1"/>
    <col min="20" max="20" width="10.75" style="1" customWidth="1"/>
    <col min="21" max="21" width="2.25" style="1" customWidth="1"/>
    <col min="22" max="22" width="3.875" style="1" customWidth="1"/>
    <col min="23" max="23" width="13.875" style="1" customWidth="1"/>
    <col min="24" max="16384" width="9" style="1"/>
  </cols>
  <sheetData>
    <row r="1" spans="1:26" ht="18" customHeight="1" x14ac:dyDescent="0.15"/>
    <row r="2" spans="1:26" ht="24" customHeight="1" x14ac:dyDescent="0.15">
      <c r="A2" s="16" t="s">
        <v>27</v>
      </c>
      <c r="B2" s="16"/>
      <c r="C2" s="170" t="str">
        <f>IF(医療費控除の明細書!D3="","",医療費控除の明細書!D3)</f>
        <v/>
      </c>
      <c r="D2" s="170"/>
      <c r="E2" s="50" t="s">
        <v>52</v>
      </c>
      <c r="F2" s="50"/>
      <c r="G2" s="16"/>
      <c r="H2" s="16"/>
      <c r="I2" s="16"/>
      <c r="J2" s="16"/>
      <c r="K2" s="16"/>
      <c r="L2" s="16"/>
      <c r="M2" s="16"/>
      <c r="N2" s="16"/>
      <c r="O2" s="16"/>
      <c r="P2" s="16"/>
      <c r="Q2" s="16"/>
      <c r="R2" s="16"/>
      <c r="S2" s="16"/>
      <c r="T2" s="16"/>
      <c r="U2" s="16"/>
      <c r="V2" s="16"/>
    </row>
    <row r="3" spans="1:26" ht="15" customHeight="1" x14ac:dyDescent="0.15">
      <c r="A3" s="62" t="s">
        <v>22</v>
      </c>
      <c r="B3" s="62"/>
      <c r="C3" s="62"/>
      <c r="D3" s="62"/>
      <c r="E3" s="62"/>
      <c r="F3" s="62"/>
      <c r="G3" s="62"/>
      <c r="H3" s="62"/>
      <c r="I3" s="62"/>
      <c r="J3" s="62"/>
      <c r="K3" s="62"/>
      <c r="L3" s="62"/>
      <c r="M3" s="62"/>
      <c r="N3" s="62"/>
      <c r="O3" s="62"/>
      <c r="P3" s="62"/>
      <c r="Q3" s="62"/>
      <c r="R3" s="62"/>
      <c r="S3" s="62"/>
      <c r="T3" s="62"/>
      <c r="U3" s="62"/>
      <c r="V3" s="62"/>
    </row>
    <row r="4" spans="1:26" ht="27" customHeight="1" x14ac:dyDescent="0.2">
      <c r="C4" s="161"/>
      <c r="D4" s="161"/>
      <c r="E4" s="161"/>
      <c r="F4" s="161"/>
      <c r="G4" s="161"/>
      <c r="H4" s="161"/>
      <c r="I4" s="161"/>
      <c r="J4" s="17"/>
      <c r="L4" s="20" t="s">
        <v>34</v>
      </c>
      <c r="M4" s="7"/>
      <c r="N4" s="162" t="str">
        <f>IF(医療費控除の明細書!M5="","",医療費控除の明細書!M5)</f>
        <v/>
      </c>
      <c r="O4" s="162"/>
      <c r="P4" s="162"/>
      <c r="Q4" s="162"/>
      <c r="R4" s="162"/>
      <c r="S4" s="162"/>
      <c r="T4" s="162"/>
      <c r="U4" s="162"/>
    </row>
    <row r="5" spans="1:26" ht="26.25" customHeight="1" x14ac:dyDescent="0.15">
      <c r="A5" s="8"/>
      <c r="B5" s="8"/>
      <c r="C5" s="8"/>
      <c r="D5" s="8"/>
    </row>
    <row r="6" spans="1:26" ht="14.25" customHeight="1" x14ac:dyDescent="0.15">
      <c r="A6" s="8"/>
      <c r="B6" s="4" t="s">
        <v>40</v>
      </c>
      <c r="C6" s="8"/>
      <c r="D6" s="8"/>
    </row>
    <row r="7" spans="1:26" ht="16.5" customHeight="1" x14ac:dyDescent="0.15">
      <c r="A7" s="8"/>
      <c r="B7" s="8"/>
      <c r="C7" s="8"/>
      <c r="D7" s="8"/>
    </row>
    <row r="8" spans="1:26" ht="19.5" customHeight="1" thickBot="1" x14ac:dyDescent="0.2">
      <c r="A8" s="8"/>
      <c r="B8" s="9" t="s">
        <v>42</v>
      </c>
      <c r="C8" s="9"/>
      <c r="D8" s="9"/>
      <c r="E8" s="9"/>
      <c r="F8" s="15"/>
      <c r="G8" s="30"/>
      <c r="H8" s="30"/>
      <c r="I8" s="30"/>
      <c r="J8" s="30"/>
      <c r="K8" s="30"/>
      <c r="L8" s="30"/>
      <c r="M8" s="30"/>
      <c r="N8" s="30"/>
      <c r="O8" s="30"/>
      <c r="P8" s="30"/>
      <c r="Q8" s="30"/>
      <c r="R8" s="30"/>
      <c r="S8" s="30"/>
      <c r="T8" s="18"/>
      <c r="U8" s="18"/>
      <c r="V8" s="160" t="s">
        <v>41</v>
      </c>
    </row>
    <row r="9" spans="1:26" ht="30" customHeight="1" thickBot="1" x14ac:dyDescent="0.2">
      <c r="B9" s="88" t="s">
        <v>24</v>
      </c>
      <c r="C9" s="90"/>
      <c r="D9" s="88" t="s">
        <v>25</v>
      </c>
      <c r="E9" s="89"/>
      <c r="F9" s="90"/>
      <c r="G9" s="88" t="s">
        <v>17</v>
      </c>
      <c r="H9" s="89"/>
      <c r="I9" s="89"/>
      <c r="J9" s="89"/>
      <c r="K9" s="89"/>
      <c r="L9" s="89"/>
      <c r="M9" s="90"/>
      <c r="N9" s="19" t="s">
        <v>32</v>
      </c>
      <c r="O9" s="89" t="s">
        <v>48</v>
      </c>
      <c r="P9" s="89"/>
      <c r="Q9" s="89"/>
      <c r="R9" s="90"/>
      <c r="S9" s="19" t="s">
        <v>33</v>
      </c>
      <c r="T9" s="137" t="s">
        <v>59</v>
      </c>
      <c r="U9" s="138"/>
      <c r="V9" s="160"/>
      <c r="W9" s="51" t="s">
        <v>56</v>
      </c>
      <c r="X9" s="3"/>
    </row>
    <row r="10" spans="1:26" ht="12" customHeight="1" thickBot="1" x14ac:dyDescent="0.2">
      <c r="A10" s="10"/>
      <c r="B10" s="111"/>
      <c r="C10" s="111"/>
      <c r="D10" s="112"/>
      <c r="E10" s="156"/>
      <c r="F10" s="113"/>
      <c r="G10" s="37" t="s">
        <v>18</v>
      </c>
      <c r="H10" s="75" t="s">
        <v>5</v>
      </c>
      <c r="I10" s="75"/>
      <c r="J10" s="75"/>
      <c r="K10" s="34" t="s">
        <v>18</v>
      </c>
      <c r="L10" s="66" t="s">
        <v>2</v>
      </c>
      <c r="M10" s="67"/>
      <c r="N10" s="105"/>
      <c r="O10" s="106"/>
      <c r="P10" s="106"/>
      <c r="Q10" s="106"/>
      <c r="R10" s="95" t="s">
        <v>28</v>
      </c>
      <c r="S10" s="70">
        <f>IF((N10-W10)&gt;=0,W10,N10)</f>
        <v>0</v>
      </c>
      <c r="T10" s="71"/>
      <c r="U10" s="163" t="s">
        <v>28</v>
      </c>
      <c r="V10" s="160"/>
      <c r="W10" s="155"/>
    </row>
    <row r="11" spans="1:26" ht="12" customHeight="1" thickBot="1" x14ac:dyDescent="0.2">
      <c r="A11" s="10"/>
      <c r="B11" s="111"/>
      <c r="C11" s="111"/>
      <c r="D11" s="157"/>
      <c r="E11" s="158"/>
      <c r="F11" s="159"/>
      <c r="G11" s="38" t="s">
        <v>18</v>
      </c>
      <c r="H11" s="74" t="s">
        <v>3</v>
      </c>
      <c r="I11" s="74"/>
      <c r="J11" s="74"/>
      <c r="K11" s="35" t="s">
        <v>18</v>
      </c>
      <c r="L11" s="68" t="s">
        <v>4</v>
      </c>
      <c r="M11" s="69"/>
      <c r="N11" s="107"/>
      <c r="O11" s="108"/>
      <c r="P11" s="108"/>
      <c r="Q11" s="108"/>
      <c r="R11" s="96"/>
      <c r="S11" s="72"/>
      <c r="T11" s="73"/>
      <c r="U11" s="164"/>
      <c r="V11" s="160"/>
      <c r="W11" s="155"/>
      <c r="Z11" s="6"/>
    </row>
    <row r="12" spans="1:26" ht="12" customHeight="1" thickBot="1" x14ac:dyDescent="0.2">
      <c r="B12" s="111"/>
      <c r="C12" s="111"/>
      <c r="D12" s="112"/>
      <c r="E12" s="156"/>
      <c r="F12" s="113"/>
      <c r="G12" s="39" t="s">
        <v>1</v>
      </c>
      <c r="H12" s="75" t="s">
        <v>5</v>
      </c>
      <c r="I12" s="75"/>
      <c r="J12" s="75"/>
      <c r="K12" s="36" t="s">
        <v>18</v>
      </c>
      <c r="L12" s="66" t="s">
        <v>2</v>
      </c>
      <c r="M12" s="67"/>
      <c r="N12" s="105"/>
      <c r="O12" s="106"/>
      <c r="P12" s="106"/>
      <c r="Q12" s="106"/>
      <c r="R12" s="40"/>
      <c r="S12" s="70">
        <f t="shared" ref="S12" si="0">IF((N12-W12)&gt;=0,W12,N12)</f>
        <v>0</v>
      </c>
      <c r="T12" s="71"/>
      <c r="U12" s="43"/>
      <c r="V12" s="160"/>
      <c r="W12" s="155"/>
    </row>
    <row r="13" spans="1:26" ht="12" customHeight="1" thickBot="1" x14ac:dyDescent="0.2">
      <c r="B13" s="111"/>
      <c r="C13" s="111"/>
      <c r="D13" s="157"/>
      <c r="E13" s="158"/>
      <c r="F13" s="159"/>
      <c r="G13" s="38" t="s">
        <v>1</v>
      </c>
      <c r="H13" s="74" t="s">
        <v>3</v>
      </c>
      <c r="I13" s="74"/>
      <c r="J13" s="74"/>
      <c r="K13" s="35" t="s">
        <v>1</v>
      </c>
      <c r="L13" s="68" t="s">
        <v>4</v>
      </c>
      <c r="M13" s="69"/>
      <c r="N13" s="107"/>
      <c r="O13" s="108"/>
      <c r="P13" s="108"/>
      <c r="Q13" s="108"/>
      <c r="R13" s="41"/>
      <c r="S13" s="72"/>
      <c r="T13" s="73"/>
      <c r="U13" s="44"/>
      <c r="V13" s="160"/>
      <c r="W13" s="155"/>
    </row>
    <row r="14" spans="1:26" ht="12" customHeight="1" thickBot="1" x14ac:dyDescent="0.2">
      <c r="B14" s="111"/>
      <c r="C14" s="111"/>
      <c r="D14" s="112"/>
      <c r="E14" s="156"/>
      <c r="F14" s="113"/>
      <c r="G14" s="39" t="s">
        <v>1</v>
      </c>
      <c r="H14" s="75" t="s">
        <v>5</v>
      </c>
      <c r="I14" s="75"/>
      <c r="J14" s="75"/>
      <c r="K14" s="36" t="s">
        <v>1</v>
      </c>
      <c r="L14" s="66" t="s">
        <v>2</v>
      </c>
      <c r="M14" s="67"/>
      <c r="N14" s="105"/>
      <c r="O14" s="106"/>
      <c r="P14" s="106"/>
      <c r="Q14" s="106"/>
      <c r="R14" s="40"/>
      <c r="S14" s="70">
        <f t="shared" ref="S14" si="1">IF((N14-W14)&gt;=0,W14,N14)</f>
        <v>0</v>
      </c>
      <c r="T14" s="71"/>
      <c r="U14" s="43"/>
      <c r="V14" s="160"/>
      <c r="W14" s="155"/>
    </row>
    <row r="15" spans="1:26" ht="12" customHeight="1" thickBot="1" x14ac:dyDescent="0.2">
      <c r="B15" s="111"/>
      <c r="C15" s="111"/>
      <c r="D15" s="157"/>
      <c r="E15" s="158"/>
      <c r="F15" s="159"/>
      <c r="G15" s="38" t="s">
        <v>1</v>
      </c>
      <c r="H15" s="74" t="s">
        <v>3</v>
      </c>
      <c r="I15" s="74"/>
      <c r="J15" s="74"/>
      <c r="K15" s="35" t="s">
        <v>1</v>
      </c>
      <c r="L15" s="68" t="s">
        <v>4</v>
      </c>
      <c r="M15" s="69"/>
      <c r="N15" s="107"/>
      <c r="O15" s="108"/>
      <c r="P15" s="108"/>
      <c r="Q15" s="108"/>
      <c r="R15" s="41"/>
      <c r="S15" s="72"/>
      <c r="T15" s="73"/>
      <c r="U15" s="44"/>
      <c r="V15" s="160"/>
      <c r="W15" s="155"/>
    </row>
    <row r="16" spans="1:26" ht="12" customHeight="1" thickBot="1" x14ac:dyDescent="0.2">
      <c r="B16" s="111"/>
      <c r="C16" s="111"/>
      <c r="D16" s="112"/>
      <c r="E16" s="156"/>
      <c r="F16" s="113"/>
      <c r="G16" s="39" t="s">
        <v>1</v>
      </c>
      <c r="H16" s="75" t="s">
        <v>5</v>
      </c>
      <c r="I16" s="75"/>
      <c r="J16" s="75"/>
      <c r="K16" s="36" t="s">
        <v>1</v>
      </c>
      <c r="L16" s="66" t="s">
        <v>2</v>
      </c>
      <c r="M16" s="67"/>
      <c r="N16" s="105"/>
      <c r="O16" s="106"/>
      <c r="P16" s="106"/>
      <c r="Q16" s="106"/>
      <c r="R16" s="40"/>
      <c r="S16" s="70">
        <f t="shared" ref="S16" si="2">IF((N16-W16)&gt;=0,W16,N16)</f>
        <v>0</v>
      </c>
      <c r="T16" s="71"/>
      <c r="U16" s="43"/>
      <c r="V16" s="160"/>
      <c r="W16" s="155"/>
    </row>
    <row r="17" spans="1:23" ht="12" customHeight="1" thickBot="1" x14ac:dyDescent="0.2">
      <c r="B17" s="111"/>
      <c r="C17" s="111"/>
      <c r="D17" s="157"/>
      <c r="E17" s="158"/>
      <c r="F17" s="159"/>
      <c r="G17" s="38" t="s">
        <v>1</v>
      </c>
      <c r="H17" s="74" t="s">
        <v>3</v>
      </c>
      <c r="I17" s="74"/>
      <c r="J17" s="74"/>
      <c r="K17" s="35" t="s">
        <v>1</v>
      </c>
      <c r="L17" s="68" t="s">
        <v>4</v>
      </c>
      <c r="M17" s="69"/>
      <c r="N17" s="107"/>
      <c r="O17" s="108"/>
      <c r="P17" s="108"/>
      <c r="Q17" s="108"/>
      <c r="R17" s="41"/>
      <c r="S17" s="72"/>
      <c r="T17" s="73"/>
      <c r="U17" s="44"/>
      <c r="V17" s="160"/>
      <c r="W17" s="155"/>
    </row>
    <row r="18" spans="1:23" ht="12" customHeight="1" thickBot="1" x14ac:dyDescent="0.2">
      <c r="B18" s="111"/>
      <c r="C18" s="111"/>
      <c r="D18" s="112"/>
      <c r="E18" s="156"/>
      <c r="F18" s="113"/>
      <c r="G18" s="39" t="s">
        <v>1</v>
      </c>
      <c r="H18" s="75" t="s">
        <v>5</v>
      </c>
      <c r="I18" s="75"/>
      <c r="J18" s="75"/>
      <c r="K18" s="36" t="s">
        <v>1</v>
      </c>
      <c r="L18" s="66" t="s">
        <v>2</v>
      </c>
      <c r="M18" s="67"/>
      <c r="N18" s="105"/>
      <c r="O18" s="106"/>
      <c r="P18" s="106"/>
      <c r="Q18" s="106"/>
      <c r="R18" s="40"/>
      <c r="S18" s="70">
        <f t="shared" ref="S18" si="3">IF((N18-W18)&gt;=0,W18,N18)</f>
        <v>0</v>
      </c>
      <c r="T18" s="71"/>
      <c r="U18" s="43"/>
      <c r="V18" s="160"/>
      <c r="W18" s="155"/>
    </row>
    <row r="19" spans="1:23" ht="12" customHeight="1" thickBot="1" x14ac:dyDescent="0.2">
      <c r="B19" s="111"/>
      <c r="C19" s="111"/>
      <c r="D19" s="157"/>
      <c r="E19" s="158"/>
      <c r="F19" s="159"/>
      <c r="G19" s="38" t="s">
        <v>1</v>
      </c>
      <c r="H19" s="74" t="s">
        <v>3</v>
      </c>
      <c r="I19" s="74"/>
      <c r="J19" s="74"/>
      <c r="K19" s="35" t="s">
        <v>1</v>
      </c>
      <c r="L19" s="68" t="s">
        <v>4</v>
      </c>
      <c r="M19" s="69"/>
      <c r="N19" s="107"/>
      <c r="O19" s="108"/>
      <c r="P19" s="108"/>
      <c r="Q19" s="108"/>
      <c r="R19" s="41"/>
      <c r="S19" s="72"/>
      <c r="T19" s="73"/>
      <c r="U19" s="44"/>
      <c r="V19" s="160"/>
      <c r="W19" s="155"/>
    </row>
    <row r="20" spans="1:23" ht="12" customHeight="1" thickBot="1" x14ac:dyDescent="0.2">
      <c r="B20" s="111"/>
      <c r="C20" s="111"/>
      <c r="D20" s="112"/>
      <c r="E20" s="156"/>
      <c r="F20" s="113"/>
      <c r="G20" s="39" t="s">
        <v>1</v>
      </c>
      <c r="H20" s="75" t="s">
        <v>5</v>
      </c>
      <c r="I20" s="75"/>
      <c r="J20" s="75"/>
      <c r="K20" s="36" t="s">
        <v>1</v>
      </c>
      <c r="L20" s="66" t="s">
        <v>2</v>
      </c>
      <c r="M20" s="67"/>
      <c r="N20" s="105"/>
      <c r="O20" s="106"/>
      <c r="P20" s="106"/>
      <c r="Q20" s="106"/>
      <c r="R20" s="40"/>
      <c r="S20" s="70">
        <f t="shared" ref="S20" si="4">IF((N20-W20)&gt;=0,W20,N20)</f>
        <v>0</v>
      </c>
      <c r="T20" s="71"/>
      <c r="U20" s="43"/>
      <c r="V20" s="160"/>
      <c r="W20" s="155"/>
    </row>
    <row r="21" spans="1:23" ht="12" customHeight="1" thickBot="1" x14ac:dyDescent="0.2">
      <c r="B21" s="111"/>
      <c r="C21" s="111"/>
      <c r="D21" s="157"/>
      <c r="E21" s="158"/>
      <c r="F21" s="159"/>
      <c r="G21" s="38" t="s">
        <v>1</v>
      </c>
      <c r="H21" s="74" t="s">
        <v>3</v>
      </c>
      <c r="I21" s="74"/>
      <c r="J21" s="74"/>
      <c r="K21" s="35" t="s">
        <v>1</v>
      </c>
      <c r="L21" s="68" t="s">
        <v>4</v>
      </c>
      <c r="M21" s="69"/>
      <c r="N21" s="107"/>
      <c r="O21" s="108"/>
      <c r="P21" s="108"/>
      <c r="Q21" s="108"/>
      <c r="R21" s="41"/>
      <c r="S21" s="72"/>
      <c r="T21" s="73"/>
      <c r="U21" s="44"/>
      <c r="V21" s="160"/>
      <c r="W21" s="155"/>
    </row>
    <row r="22" spans="1:23" ht="12" customHeight="1" thickBot="1" x14ac:dyDescent="0.2">
      <c r="B22" s="111"/>
      <c r="C22" s="111"/>
      <c r="D22" s="112"/>
      <c r="E22" s="156"/>
      <c r="F22" s="113"/>
      <c r="G22" s="39" t="s">
        <v>1</v>
      </c>
      <c r="H22" s="75" t="s">
        <v>5</v>
      </c>
      <c r="I22" s="75"/>
      <c r="J22" s="75"/>
      <c r="K22" s="36" t="s">
        <v>1</v>
      </c>
      <c r="L22" s="66" t="s">
        <v>2</v>
      </c>
      <c r="M22" s="67"/>
      <c r="N22" s="105"/>
      <c r="O22" s="106"/>
      <c r="P22" s="106"/>
      <c r="Q22" s="106"/>
      <c r="R22" s="40"/>
      <c r="S22" s="70">
        <f t="shared" ref="S22" si="5">IF((N22-W22)&gt;=0,W22,N22)</f>
        <v>0</v>
      </c>
      <c r="T22" s="71"/>
      <c r="U22" s="43"/>
      <c r="V22" s="160"/>
      <c r="W22" s="155"/>
    </row>
    <row r="23" spans="1:23" ht="12" customHeight="1" thickBot="1" x14ac:dyDescent="0.2">
      <c r="B23" s="111"/>
      <c r="C23" s="111"/>
      <c r="D23" s="157"/>
      <c r="E23" s="158"/>
      <c r="F23" s="159"/>
      <c r="G23" s="38" t="s">
        <v>1</v>
      </c>
      <c r="H23" s="74" t="s">
        <v>3</v>
      </c>
      <c r="I23" s="74"/>
      <c r="J23" s="74"/>
      <c r="K23" s="35" t="s">
        <v>1</v>
      </c>
      <c r="L23" s="68" t="s">
        <v>4</v>
      </c>
      <c r="M23" s="69"/>
      <c r="N23" s="107"/>
      <c r="O23" s="108"/>
      <c r="P23" s="108"/>
      <c r="Q23" s="108"/>
      <c r="R23" s="41"/>
      <c r="S23" s="72"/>
      <c r="T23" s="73"/>
      <c r="U23" s="44"/>
      <c r="V23" s="160"/>
      <c r="W23" s="155"/>
    </row>
    <row r="24" spans="1:23" ht="12" customHeight="1" thickBot="1" x14ac:dyDescent="0.2">
      <c r="B24" s="111"/>
      <c r="C24" s="111"/>
      <c r="D24" s="112"/>
      <c r="E24" s="156"/>
      <c r="F24" s="113"/>
      <c r="G24" s="39" t="s">
        <v>1</v>
      </c>
      <c r="H24" s="75" t="s">
        <v>5</v>
      </c>
      <c r="I24" s="75"/>
      <c r="J24" s="75"/>
      <c r="K24" s="36" t="s">
        <v>1</v>
      </c>
      <c r="L24" s="66" t="s">
        <v>2</v>
      </c>
      <c r="M24" s="67"/>
      <c r="N24" s="105"/>
      <c r="O24" s="106"/>
      <c r="P24" s="106"/>
      <c r="Q24" s="106"/>
      <c r="R24" s="40"/>
      <c r="S24" s="70">
        <f t="shared" ref="S24" si="6">IF((N24-W24)&gt;=0,W24,N24)</f>
        <v>0</v>
      </c>
      <c r="T24" s="71"/>
      <c r="U24" s="43"/>
      <c r="V24" s="160"/>
      <c r="W24" s="155"/>
    </row>
    <row r="25" spans="1:23" ht="12" customHeight="1" thickBot="1" x14ac:dyDescent="0.2">
      <c r="B25" s="111"/>
      <c r="C25" s="111"/>
      <c r="D25" s="157"/>
      <c r="E25" s="158"/>
      <c r="F25" s="159"/>
      <c r="G25" s="38" t="s">
        <v>1</v>
      </c>
      <c r="H25" s="74" t="s">
        <v>3</v>
      </c>
      <c r="I25" s="74"/>
      <c r="J25" s="74"/>
      <c r="K25" s="35" t="s">
        <v>1</v>
      </c>
      <c r="L25" s="68" t="s">
        <v>4</v>
      </c>
      <c r="M25" s="69"/>
      <c r="N25" s="107"/>
      <c r="O25" s="108"/>
      <c r="P25" s="108"/>
      <c r="Q25" s="108"/>
      <c r="R25" s="41"/>
      <c r="S25" s="72"/>
      <c r="T25" s="73"/>
      <c r="U25" s="44"/>
      <c r="V25" s="160"/>
      <c r="W25" s="155"/>
    </row>
    <row r="26" spans="1:23" ht="12" customHeight="1" thickBot="1" x14ac:dyDescent="0.2">
      <c r="A26" s="10"/>
      <c r="B26" s="111"/>
      <c r="C26" s="111"/>
      <c r="D26" s="112"/>
      <c r="E26" s="156"/>
      <c r="F26" s="113"/>
      <c r="G26" s="39" t="s">
        <v>1</v>
      </c>
      <c r="H26" s="75" t="s">
        <v>5</v>
      </c>
      <c r="I26" s="75"/>
      <c r="J26" s="75"/>
      <c r="K26" s="36" t="s">
        <v>1</v>
      </c>
      <c r="L26" s="66" t="s">
        <v>2</v>
      </c>
      <c r="M26" s="67"/>
      <c r="N26" s="105"/>
      <c r="O26" s="106"/>
      <c r="P26" s="106"/>
      <c r="Q26" s="106"/>
      <c r="R26" s="40"/>
      <c r="S26" s="70">
        <f t="shared" ref="S26" si="7">IF((N26-W26)&gt;=0,W26,N26)</f>
        <v>0</v>
      </c>
      <c r="T26" s="71"/>
      <c r="U26" s="43"/>
      <c r="V26" s="160"/>
      <c r="W26" s="155"/>
    </row>
    <row r="27" spans="1:23" ht="12" customHeight="1" thickBot="1" x14ac:dyDescent="0.2">
      <c r="A27" s="10"/>
      <c r="B27" s="111"/>
      <c r="C27" s="111"/>
      <c r="D27" s="157"/>
      <c r="E27" s="158"/>
      <c r="F27" s="159"/>
      <c r="G27" s="38" t="s">
        <v>1</v>
      </c>
      <c r="H27" s="74" t="s">
        <v>3</v>
      </c>
      <c r="I27" s="74"/>
      <c r="J27" s="74"/>
      <c r="K27" s="35" t="s">
        <v>1</v>
      </c>
      <c r="L27" s="68" t="s">
        <v>4</v>
      </c>
      <c r="M27" s="69"/>
      <c r="N27" s="107"/>
      <c r="O27" s="108"/>
      <c r="P27" s="108"/>
      <c r="Q27" s="108"/>
      <c r="R27" s="41"/>
      <c r="S27" s="72"/>
      <c r="T27" s="73"/>
      <c r="U27" s="44"/>
      <c r="V27" s="160"/>
      <c r="W27" s="155"/>
    </row>
    <row r="28" spans="1:23" ht="12" customHeight="1" thickBot="1" x14ac:dyDescent="0.2">
      <c r="B28" s="111"/>
      <c r="C28" s="111"/>
      <c r="D28" s="112"/>
      <c r="E28" s="156"/>
      <c r="F28" s="113"/>
      <c r="G28" s="39" t="s">
        <v>1</v>
      </c>
      <c r="H28" s="75" t="s">
        <v>5</v>
      </c>
      <c r="I28" s="75"/>
      <c r="J28" s="75"/>
      <c r="K28" s="36" t="s">
        <v>1</v>
      </c>
      <c r="L28" s="66" t="s">
        <v>2</v>
      </c>
      <c r="M28" s="67"/>
      <c r="N28" s="105"/>
      <c r="O28" s="106"/>
      <c r="P28" s="106"/>
      <c r="Q28" s="106"/>
      <c r="R28" s="40"/>
      <c r="S28" s="70">
        <f t="shared" ref="S28" si="8">IF((N28-W28)&gt;=0,W28,N28)</f>
        <v>0</v>
      </c>
      <c r="T28" s="71"/>
      <c r="U28" s="43"/>
      <c r="V28" s="160"/>
      <c r="W28" s="155"/>
    </row>
    <row r="29" spans="1:23" ht="12" customHeight="1" thickBot="1" x14ac:dyDescent="0.2">
      <c r="B29" s="111"/>
      <c r="C29" s="111"/>
      <c r="D29" s="157"/>
      <c r="E29" s="158"/>
      <c r="F29" s="159"/>
      <c r="G29" s="38" t="s">
        <v>1</v>
      </c>
      <c r="H29" s="74" t="s">
        <v>3</v>
      </c>
      <c r="I29" s="74"/>
      <c r="J29" s="74"/>
      <c r="K29" s="35" t="s">
        <v>1</v>
      </c>
      <c r="L29" s="68" t="s">
        <v>4</v>
      </c>
      <c r="M29" s="69"/>
      <c r="N29" s="107"/>
      <c r="O29" s="108"/>
      <c r="P29" s="108"/>
      <c r="Q29" s="108"/>
      <c r="R29" s="41"/>
      <c r="S29" s="72"/>
      <c r="T29" s="73"/>
      <c r="U29" s="44"/>
      <c r="V29" s="160"/>
      <c r="W29" s="155"/>
    </row>
    <row r="30" spans="1:23" ht="12" customHeight="1" thickBot="1" x14ac:dyDescent="0.2">
      <c r="B30" s="111"/>
      <c r="C30" s="111"/>
      <c r="D30" s="112"/>
      <c r="E30" s="156"/>
      <c r="F30" s="113"/>
      <c r="G30" s="39" t="s">
        <v>1</v>
      </c>
      <c r="H30" s="75" t="s">
        <v>5</v>
      </c>
      <c r="I30" s="75"/>
      <c r="J30" s="75"/>
      <c r="K30" s="36" t="s">
        <v>1</v>
      </c>
      <c r="L30" s="66" t="s">
        <v>2</v>
      </c>
      <c r="M30" s="67"/>
      <c r="N30" s="105"/>
      <c r="O30" s="106"/>
      <c r="P30" s="106"/>
      <c r="Q30" s="106"/>
      <c r="R30" s="40"/>
      <c r="S30" s="70">
        <f t="shared" ref="S30" si="9">IF((N30-W30)&gt;=0,W30,N30)</f>
        <v>0</v>
      </c>
      <c r="T30" s="71"/>
      <c r="U30" s="43"/>
      <c r="V30" s="160"/>
      <c r="W30" s="155"/>
    </row>
    <row r="31" spans="1:23" ht="12" customHeight="1" thickBot="1" x14ac:dyDescent="0.2">
      <c r="B31" s="111"/>
      <c r="C31" s="111"/>
      <c r="D31" s="157"/>
      <c r="E31" s="158"/>
      <c r="F31" s="159"/>
      <c r="G31" s="38" t="s">
        <v>1</v>
      </c>
      <c r="H31" s="74" t="s">
        <v>3</v>
      </c>
      <c r="I31" s="74"/>
      <c r="J31" s="74"/>
      <c r="K31" s="35" t="s">
        <v>1</v>
      </c>
      <c r="L31" s="68" t="s">
        <v>4</v>
      </c>
      <c r="M31" s="69"/>
      <c r="N31" s="107"/>
      <c r="O31" s="108"/>
      <c r="P31" s="108"/>
      <c r="Q31" s="108"/>
      <c r="R31" s="41"/>
      <c r="S31" s="72"/>
      <c r="T31" s="73"/>
      <c r="U31" s="44"/>
      <c r="V31" s="160"/>
      <c r="W31" s="155"/>
    </row>
    <row r="32" spans="1:23" ht="12" customHeight="1" thickBot="1" x14ac:dyDescent="0.2">
      <c r="B32" s="111"/>
      <c r="C32" s="111"/>
      <c r="D32" s="112"/>
      <c r="E32" s="156"/>
      <c r="F32" s="113"/>
      <c r="G32" s="39" t="s">
        <v>1</v>
      </c>
      <c r="H32" s="75" t="s">
        <v>5</v>
      </c>
      <c r="I32" s="75"/>
      <c r="J32" s="75"/>
      <c r="K32" s="36" t="s">
        <v>1</v>
      </c>
      <c r="L32" s="66" t="s">
        <v>2</v>
      </c>
      <c r="M32" s="67"/>
      <c r="N32" s="105"/>
      <c r="O32" s="106"/>
      <c r="P32" s="106"/>
      <c r="Q32" s="106"/>
      <c r="R32" s="40"/>
      <c r="S32" s="70">
        <f t="shared" ref="S32" si="10">IF((N32-W32)&gt;=0,W32,N32)</f>
        <v>0</v>
      </c>
      <c r="T32" s="71"/>
      <c r="U32" s="43"/>
      <c r="V32" s="160"/>
      <c r="W32" s="155"/>
    </row>
    <row r="33" spans="2:23" ht="12" customHeight="1" thickBot="1" x14ac:dyDescent="0.2">
      <c r="B33" s="111"/>
      <c r="C33" s="111"/>
      <c r="D33" s="157"/>
      <c r="E33" s="158"/>
      <c r="F33" s="159"/>
      <c r="G33" s="38" t="s">
        <v>1</v>
      </c>
      <c r="H33" s="74" t="s">
        <v>3</v>
      </c>
      <c r="I33" s="74"/>
      <c r="J33" s="74"/>
      <c r="K33" s="35" t="s">
        <v>1</v>
      </c>
      <c r="L33" s="68" t="s">
        <v>4</v>
      </c>
      <c r="M33" s="69"/>
      <c r="N33" s="107"/>
      <c r="O33" s="108"/>
      <c r="P33" s="108"/>
      <c r="Q33" s="108"/>
      <c r="R33" s="41"/>
      <c r="S33" s="72"/>
      <c r="T33" s="73"/>
      <c r="U33" s="44"/>
      <c r="V33" s="160"/>
      <c r="W33" s="155"/>
    </row>
    <row r="34" spans="2:23" ht="12" customHeight="1" thickBot="1" x14ac:dyDescent="0.2">
      <c r="B34" s="111"/>
      <c r="C34" s="111"/>
      <c r="D34" s="112"/>
      <c r="E34" s="156"/>
      <c r="F34" s="113"/>
      <c r="G34" s="39" t="s">
        <v>18</v>
      </c>
      <c r="H34" s="75" t="s">
        <v>5</v>
      </c>
      <c r="I34" s="75"/>
      <c r="J34" s="75"/>
      <c r="K34" s="36" t="s">
        <v>1</v>
      </c>
      <c r="L34" s="66" t="s">
        <v>2</v>
      </c>
      <c r="M34" s="67"/>
      <c r="N34" s="105"/>
      <c r="O34" s="106"/>
      <c r="P34" s="106"/>
      <c r="Q34" s="106"/>
      <c r="R34" s="40"/>
      <c r="S34" s="70">
        <f t="shared" ref="S34" si="11">IF((N34-W34)&gt;=0,W34,N34)</f>
        <v>0</v>
      </c>
      <c r="T34" s="71"/>
      <c r="U34" s="43"/>
      <c r="V34" s="160"/>
      <c r="W34" s="155"/>
    </row>
    <row r="35" spans="2:23" ht="12" customHeight="1" thickBot="1" x14ac:dyDescent="0.2">
      <c r="B35" s="111"/>
      <c r="C35" s="111"/>
      <c r="D35" s="157"/>
      <c r="E35" s="158"/>
      <c r="F35" s="159"/>
      <c r="G35" s="38" t="s">
        <v>18</v>
      </c>
      <c r="H35" s="74" t="s">
        <v>3</v>
      </c>
      <c r="I35" s="74"/>
      <c r="J35" s="74"/>
      <c r="K35" s="35" t="s">
        <v>1</v>
      </c>
      <c r="L35" s="68" t="s">
        <v>4</v>
      </c>
      <c r="M35" s="69"/>
      <c r="N35" s="107"/>
      <c r="O35" s="108"/>
      <c r="P35" s="108"/>
      <c r="Q35" s="108"/>
      <c r="R35" s="41"/>
      <c r="S35" s="72"/>
      <c r="T35" s="73"/>
      <c r="U35" s="44"/>
      <c r="V35" s="160"/>
      <c r="W35" s="155"/>
    </row>
    <row r="36" spans="2:23" ht="12" customHeight="1" thickBot="1" x14ac:dyDescent="0.2">
      <c r="B36" s="111"/>
      <c r="C36" s="111"/>
      <c r="D36" s="112"/>
      <c r="E36" s="156"/>
      <c r="F36" s="113"/>
      <c r="G36" s="39" t="s">
        <v>18</v>
      </c>
      <c r="H36" s="75" t="s">
        <v>5</v>
      </c>
      <c r="I36" s="75"/>
      <c r="J36" s="75"/>
      <c r="K36" s="36" t="s">
        <v>1</v>
      </c>
      <c r="L36" s="66" t="s">
        <v>2</v>
      </c>
      <c r="M36" s="67"/>
      <c r="N36" s="105"/>
      <c r="O36" s="106"/>
      <c r="P36" s="106"/>
      <c r="Q36" s="106"/>
      <c r="R36" s="40"/>
      <c r="S36" s="70">
        <f t="shared" ref="S36" si="12">IF((N36-W36)&gt;=0,W36,N36)</f>
        <v>0</v>
      </c>
      <c r="T36" s="71"/>
      <c r="U36" s="43"/>
      <c r="V36" s="160"/>
      <c r="W36" s="155"/>
    </row>
    <row r="37" spans="2:23" ht="12" customHeight="1" thickBot="1" x14ac:dyDescent="0.2">
      <c r="B37" s="111"/>
      <c r="C37" s="111"/>
      <c r="D37" s="157"/>
      <c r="E37" s="158"/>
      <c r="F37" s="159"/>
      <c r="G37" s="38" t="s">
        <v>18</v>
      </c>
      <c r="H37" s="74" t="s">
        <v>3</v>
      </c>
      <c r="I37" s="74"/>
      <c r="J37" s="74"/>
      <c r="K37" s="35" t="s">
        <v>1</v>
      </c>
      <c r="L37" s="68" t="s">
        <v>4</v>
      </c>
      <c r="M37" s="69"/>
      <c r="N37" s="107"/>
      <c r="O37" s="108"/>
      <c r="P37" s="108"/>
      <c r="Q37" s="108"/>
      <c r="R37" s="41"/>
      <c r="S37" s="72"/>
      <c r="T37" s="73"/>
      <c r="U37" s="44"/>
      <c r="V37" s="160"/>
      <c r="W37" s="155"/>
    </row>
    <row r="38" spans="2:23" ht="12" customHeight="1" thickBot="1" x14ac:dyDescent="0.2">
      <c r="B38" s="111"/>
      <c r="C38" s="111"/>
      <c r="D38" s="112"/>
      <c r="E38" s="156"/>
      <c r="F38" s="113"/>
      <c r="G38" s="39" t="s">
        <v>18</v>
      </c>
      <c r="H38" s="75" t="s">
        <v>5</v>
      </c>
      <c r="I38" s="75"/>
      <c r="J38" s="75"/>
      <c r="K38" s="36" t="s">
        <v>1</v>
      </c>
      <c r="L38" s="66" t="s">
        <v>2</v>
      </c>
      <c r="M38" s="67"/>
      <c r="N38" s="105"/>
      <c r="O38" s="106"/>
      <c r="P38" s="106"/>
      <c r="Q38" s="106"/>
      <c r="R38" s="40"/>
      <c r="S38" s="70">
        <f t="shared" ref="S38" si="13">IF((N38-W38)&gt;=0,W38,N38)</f>
        <v>0</v>
      </c>
      <c r="T38" s="71"/>
      <c r="U38" s="43"/>
      <c r="V38" s="160"/>
      <c r="W38" s="155"/>
    </row>
    <row r="39" spans="2:23" ht="12" customHeight="1" thickBot="1" x14ac:dyDescent="0.2">
      <c r="B39" s="111"/>
      <c r="C39" s="111"/>
      <c r="D39" s="157"/>
      <c r="E39" s="158"/>
      <c r="F39" s="159"/>
      <c r="G39" s="38" t="s">
        <v>1</v>
      </c>
      <c r="H39" s="74" t="s">
        <v>3</v>
      </c>
      <c r="I39" s="74"/>
      <c r="J39" s="74"/>
      <c r="K39" s="35" t="s">
        <v>1</v>
      </c>
      <c r="L39" s="68" t="s">
        <v>4</v>
      </c>
      <c r="M39" s="69"/>
      <c r="N39" s="107"/>
      <c r="O39" s="108"/>
      <c r="P39" s="108"/>
      <c r="Q39" s="108"/>
      <c r="R39" s="41"/>
      <c r="S39" s="72"/>
      <c r="T39" s="73"/>
      <c r="U39" s="44"/>
      <c r="V39" s="160"/>
      <c r="W39" s="155"/>
    </row>
    <row r="40" spans="2:23" ht="12" customHeight="1" thickBot="1" x14ac:dyDescent="0.2">
      <c r="B40" s="111"/>
      <c r="C40" s="111"/>
      <c r="D40" s="112"/>
      <c r="E40" s="156"/>
      <c r="F40" s="113"/>
      <c r="G40" s="39" t="s">
        <v>1</v>
      </c>
      <c r="H40" s="75" t="s">
        <v>5</v>
      </c>
      <c r="I40" s="75"/>
      <c r="J40" s="75"/>
      <c r="K40" s="36" t="s">
        <v>18</v>
      </c>
      <c r="L40" s="66" t="s">
        <v>2</v>
      </c>
      <c r="M40" s="67"/>
      <c r="N40" s="105"/>
      <c r="O40" s="106"/>
      <c r="P40" s="106"/>
      <c r="Q40" s="106"/>
      <c r="R40" s="40"/>
      <c r="S40" s="70">
        <f t="shared" ref="S40" si="14">IF((N40-W40)&gt;=0,W40,N40)</f>
        <v>0</v>
      </c>
      <c r="T40" s="71"/>
      <c r="U40" s="43"/>
      <c r="V40" s="160"/>
      <c r="W40" s="155"/>
    </row>
    <row r="41" spans="2:23" ht="12" customHeight="1" thickBot="1" x14ac:dyDescent="0.2">
      <c r="B41" s="111"/>
      <c r="C41" s="111"/>
      <c r="D41" s="157"/>
      <c r="E41" s="158"/>
      <c r="F41" s="159"/>
      <c r="G41" s="38" t="s">
        <v>1</v>
      </c>
      <c r="H41" s="74" t="s">
        <v>3</v>
      </c>
      <c r="I41" s="74"/>
      <c r="J41" s="74"/>
      <c r="K41" s="35" t="s">
        <v>1</v>
      </c>
      <c r="L41" s="68" t="s">
        <v>4</v>
      </c>
      <c r="M41" s="69"/>
      <c r="N41" s="107"/>
      <c r="O41" s="108"/>
      <c r="P41" s="108"/>
      <c r="Q41" s="108"/>
      <c r="R41" s="41"/>
      <c r="S41" s="72"/>
      <c r="T41" s="73"/>
      <c r="U41" s="44"/>
      <c r="V41" s="160"/>
      <c r="W41" s="155"/>
    </row>
    <row r="42" spans="2:23" ht="12" customHeight="1" thickBot="1" x14ac:dyDescent="0.2">
      <c r="B42" s="111"/>
      <c r="C42" s="111"/>
      <c r="D42" s="112"/>
      <c r="E42" s="156"/>
      <c r="F42" s="113"/>
      <c r="G42" s="39" t="s">
        <v>1</v>
      </c>
      <c r="H42" s="75" t="s">
        <v>5</v>
      </c>
      <c r="I42" s="75"/>
      <c r="J42" s="75"/>
      <c r="K42" s="36" t="s">
        <v>1</v>
      </c>
      <c r="L42" s="66" t="s">
        <v>2</v>
      </c>
      <c r="M42" s="67"/>
      <c r="N42" s="105"/>
      <c r="O42" s="106"/>
      <c r="P42" s="106"/>
      <c r="Q42" s="106"/>
      <c r="R42" s="40"/>
      <c r="S42" s="70">
        <f t="shared" ref="S42" si="15">IF((N42-W42)&gt;=0,W42,N42)</f>
        <v>0</v>
      </c>
      <c r="T42" s="71"/>
      <c r="U42" s="43"/>
      <c r="V42" s="160"/>
      <c r="W42" s="155"/>
    </row>
    <row r="43" spans="2:23" ht="12" customHeight="1" thickBot="1" x14ac:dyDescent="0.2">
      <c r="B43" s="111"/>
      <c r="C43" s="111"/>
      <c r="D43" s="157"/>
      <c r="E43" s="158"/>
      <c r="F43" s="159"/>
      <c r="G43" s="38" t="s">
        <v>1</v>
      </c>
      <c r="H43" s="74" t="s">
        <v>3</v>
      </c>
      <c r="I43" s="74"/>
      <c r="J43" s="74"/>
      <c r="K43" s="35" t="s">
        <v>1</v>
      </c>
      <c r="L43" s="68" t="s">
        <v>4</v>
      </c>
      <c r="M43" s="69"/>
      <c r="N43" s="107"/>
      <c r="O43" s="108"/>
      <c r="P43" s="108"/>
      <c r="Q43" s="108"/>
      <c r="R43" s="41"/>
      <c r="S43" s="72"/>
      <c r="T43" s="73"/>
      <c r="U43" s="44"/>
      <c r="V43" s="160"/>
      <c r="W43" s="155"/>
    </row>
    <row r="44" spans="2:23" ht="12" customHeight="1" thickBot="1" x14ac:dyDescent="0.2">
      <c r="B44" s="111"/>
      <c r="C44" s="111"/>
      <c r="D44" s="112"/>
      <c r="E44" s="156"/>
      <c r="F44" s="113"/>
      <c r="G44" s="39" t="s">
        <v>1</v>
      </c>
      <c r="H44" s="75" t="s">
        <v>5</v>
      </c>
      <c r="I44" s="75"/>
      <c r="J44" s="75"/>
      <c r="K44" s="36" t="s">
        <v>1</v>
      </c>
      <c r="L44" s="66" t="s">
        <v>2</v>
      </c>
      <c r="M44" s="67"/>
      <c r="N44" s="105"/>
      <c r="O44" s="106"/>
      <c r="P44" s="106"/>
      <c r="Q44" s="106"/>
      <c r="R44" s="40"/>
      <c r="S44" s="70">
        <f t="shared" ref="S44" si="16">IF((N44-W44)&gt;=0,W44,N44)</f>
        <v>0</v>
      </c>
      <c r="T44" s="71"/>
      <c r="U44" s="43"/>
      <c r="V44" s="160"/>
      <c r="W44" s="155"/>
    </row>
    <row r="45" spans="2:23" ht="12" customHeight="1" thickBot="1" x14ac:dyDescent="0.2">
      <c r="B45" s="111"/>
      <c r="C45" s="111"/>
      <c r="D45" s="157"/>
      <c r="E45" s="158"/>
      <c r="F45" s="159"/>
      <c r="G45" s="38" t="s">
        <v>1</v>
      </c>
      <c r="H45" s="74" t="s">
        <v>3</v>
      </c>
      <c r="I45" s="74"/>
      <c r="J45" s="74"/>
      <c r="K45" s="35" t="s">
        <v>1</v>
      </c>
      <c r="L45" s="68" t="s">
        <v>4</v>
      </c>
      <c r="M45" s="69"/>
      <c r="N45" s="107"/>
      <c r="O45" s="108"/>
      <c r="P45" s="108"/>
      <c r="Q45" s="108"/>
      <c r="R45" s="41"/>
      <c r="S45" s="72"/>
      <c r="T45" s="73"/>
      <c r="U45" s="44"/>
      <c r="V45" s="160"/>
      <c r="W45" s="155"/>
    </row>
    <row r="46" spans="2:23" ht="12" customHeight="1" thickBot="1" x14ac:dyDescent="0.2">
      <c r="B46" s="111"/>
      <c r="C46" s="111"/>
      <c r="D46" s="112"/>
      <c r="E46" s="156"/>
      <c r="F46" s="113"/>
      <c r="G46" s="39" t="s">
        <v>1</v>
      </c>
      <c r="H46" s="75" t="s">
        <v>5</v>
      </c>
      <c r="I46" s="75"/>
      <c r="J46" s="75"/>
      <c r="K46" s="36" t="s">
        <v>1</v>
      </c>
      <c r="L46" s="66" t="s">
        <v>2</v>
      </c>
      <c r="M46" s="67"/>
      <c r="N46" s="105"/>
      <c r="O46" s="106"/>
      <c r="P46" s="106"/>
      <c r="Q46" s="106"/>
      <c r="R46" s="40"/>
      <c r="S46" s="70">
        <f t="shared" ref="S46" si="17">IF((N46-W46)&gt;=0,W46,N46)</f>
        <v>0</v>
      </c>
      <c r="T46" s="71"/>
      <c r="U46" s="43"/>
      <c r="V46" s="160"/>
      <c r="W46" s="155"/>
    </row>
    <row r="47" spans="2:23" ht="12" customHeight="1" thickBot="1" x14ac:dyDescent="0.2">
      <c r="B47" s="111"/>
      <c r="C47" s="111"/>
      <c r="D47" s="157"/>
      <c r="E47" s="158"/>
      <c r="F47" s="159"/>
      <c r="G47" s="38" t="s">
        <v>1</v>
      </c>
      <c r="H47" s="74" t="s">
        <v>3</v>
      </c>
      <c r="I47" s="74"/>
      <c r="J47" s="74"/>
      <c r="K47" s="35" t="s">
        <v>1</v>
      </c>
      <c r="L47" s="68" t="s">
        <v>4</v>
      </c>
      <c r="M47" s="69"/>
      <c r="N47" s="107"/>
      <c r="O47" s="108"/>
      <c r="P47" s="108"/>
      <c r="Q47" s="108"/>
      <c r="R47" s="41"/>
      <c r="S47" s="72"/>
      <c r="T47" s="73"/>
      <c r="U47" s="44"/>
      <c r="V47" s="160"/>
      <c r="W47" s="155"/>
    </row>
    <row r="48" spans="2:23" ht="12" customHeight="1" thickBot="1" x14ac:dyDescent="0.2">
      <c r="B48" s="111"/>
      <c r="C48" s="111"/>
      <c r="D48" s="112"/>
      <c r="E48" s="156"/>
      <c r="F48" s="113"/>
      <c r="G48" s="39" t="s">
        <v>1</v>
      </c>
      <c r="H48" s="75" t="s">
        <v>5</v>
      </c>
      <c r="I48" s="75"/>
      <c r="J48" s="75"/>
      <c r="K48" s="36" t="s">
        <v>1</v>
      </c>
      <c r="L48" s="66" t="s">
        <v>2</v>
      </c>
      <c r="M48" s="67"/>
      <c r="N48" s="105"/>
      <c r="O48" s="106"/>
      <c r="P48" s="106"/>
      <c r="Q48" s="106"/>
      <c r="R48" s="40"/>
      <c r="S48" s="70">
        <f t="shared" ref="S48" si="18">IF((N48-W48)&gt;=0,W48,N48)</f>
        <v>0</v>
      </c>
      <c r="T48" s="71"/>
      <c r="U48" s="43"/>
      <c r="V48" s="160"/>
      <c r="W48" s="155"/>
    </row>
    <row r="49" spans="1:23" ht="12" customHeight="1" thickBot="1" x14ac:dyDescent="0.2">
      <c r="B49" s="111"/>
      <c r="C49" s="111"/>
      <c r="D49" s="157"/>
      <c r="E49" s="158"/>
      <c r="F49" s="159"/>
      <c r="G49" s="38" t="s">
        <v>1</v>
      </c>
      <c r="H49" s="74" t="s">
        <v>3</v>
      </c>
      <c r="I49" s="74"/>
      <c r="J49" s="74"/>
      <c r="K49" s="35" t="s">
        <v>1</v>
      </c>
      <c r="L49" s="68" t="s">
        <v>4</v>
      </c>
      <c r="M49" s="69"/>
      <c r="N49" s="107"/>
      <c r="O49" s="108"/>
      <c r="P49" s="108"/>
      <c r="Q49" s="108"/>
      <c r="R49" s="41"/>
      <c r="S49" s="72"/>
      <c r="T49" s="73"/>
      <c r="U49" s="44"/>
      <c r="V49" s="160"/>
      <c r="W49" s="155"/>
    </row>
    <row r="50" spans="1:23" ht="12" customHeight="1" thickBot="1" x14ac:dyDescent="0.2">
      <c r="B50" s="111"/>
      <c r="C50" s="111"/>
      <c r="D50" s="112"/>
      <c r="E50" s="156"/>
      <c r="F50" s="113"/>
      <c r="G50" s="39" t="s">
        <v>1</v>
      </c>
      <c r="H50" s="75" t="s">
        <v>5</v>
      </c>
      <c r="I50" s="75"/>
      <c r="J50" s="75"/>
      <c r="K50" s="36" t="s">
        <v>1</v>
      </c>
      <c r="L50" s="66" t="s">
        <v>2</v>
      </c>
      <c r="M50" s="67"/>
      <c r="N50" s="105"/>
      <c r="O50" s="106"/>
      <c r="P50" s="106"/>
      <c r="Q50" s="106"/>
      <c r="R50" s="40"/>
      <c r="S50" s="70">
        <f t="shared" ref="S50" si="19">IF((N50-W50)&gt;=0,W50,N50)</f>
        <v>0</v>
      </c>
      <c r="T50" s="71"/>
      <c r="U50" s="43"/>
      <c r="V50" s="160"/>
      <c r="W50" s="155"/>
    </row>
    <row r="51" spans="1:23" ht="12" customHeight="1" thickBot="1" x14ac:dyDescent="0.2">
      <c r="B51" s="111"/>
      <c r="C51" s="111"/>
      <c r="D51" s="157"/>
      <c r="E51" s="158"/>
      <c r="F51" s="159"/>
      <c r="G51" s="38" t="s">
        <v>1</v>
      </c>
      <c r="H51" s="74" t="s">
        <v>3</v>
      </c>
      <c r="I51" s="74"/>
      <c r="J51" s="74"/>
      <c r="K51" s="35" t="s">
        <v>1</v>
      </c>
      <c r="L51" s="68" t="s">
        <v>4</v>
      </c>
      <c r="M51" s="69"/>
      <c r="N51" s="107"/>
      <c r="O51" s="108"/>
      <c r="P51" s="108"/>
      <c r="Q51" s="108"/>
      <c r="R51" s="41"/>
      <c r="S51" s="72"/>
      <c r="T51" s="73"/>
      <c r="U51" s="44"/>
      <c r="V51" s="160"/>
      <c r="W51" s="155"/>
    </row>
    <row r="52" spans="1:23" ht="12" customHeight="1" thickBot="1" x14ac:dyDescent="0.2">
      <c r="B52" s="111"/>
      <c r="C52" s="111"/>
      <c r="D52" s="112"/>
      <c r="E52" s="156"/>
      <c r="F52" s="113"/>
      <c r="G52" s="39" t="s">
        <v>1</v>
      </c>
      <c r="H52" s="75" t="s">
        <v>5</v>
      </c>
      <c r="I52" s="75"/>
      <c r="J52" s="75"/>
      <c r="K52" s="36" t="s">
        <v>1</v>
      </c>
      <c r="L52" s="66" t="s">
        <v>2</v>
      </c>
      <c r="M52" s="67"/>
      <c r="N52" s="105"/>
      <c r="O52" s="106"/>
      <c r="P52" s="106"/>
      <c r="Q52" s="106"/>
      <c r="R52" s="40"/>
      <c r="S52" s="70">
        <f t="shared" ref="S52" si="20">IF((N52-W52)&gt;=0,W52,N52)</f>
        <v>0</v>
      </c>
      <c r="T52" s="71"/>
      <c r="U52" s="43"/>
      <c r="V52" s="160"/>
      <c r="W52" s="155"/>
    </row>
    <row r="53" spans="1:23" ht="12" customHeight="1" thickBot="1" x14ac:dyDescent="0.2">
      <c r="B53" s="111"/>
      <c r="C53" s="111"/>
      <c r="D53" s="157"/>
      <c r="E53" s="158"/>
      <c r="F53" s="159"/>
      <c r="G53" s="38" t="s">
        <v>1</v>
      </c>
      <c r="H53" s="74" t="s">
        <v>3</v>
      </c>
      <c r="I53" s="74"/>
      <c r="J53" s="74"/>
      <c r="K53" s="35" t="s">
        <v>1</v>
      </c>
      <c r="L53" s="68" t="s">
        <v>4</v>
      </c>
      <c r="M53" s="69"/>
      <c r="N53" s="107"/>
      <c r="O53" s="108"/>
      <c r="P53" s="108"/>
      <c r="Q53" s="108"/>
      <c r="R53" s="41"/>
      <c r="S53" s="72"/>
      <c r="T53" s="73"/>
      <c r="U53" s="44"/>
      <c r="V53" s="160"/>
      <c r="W53" s="155"/>
    </row>
    <row r="54" spans="1:23" ht="12" customHeight="1" thickBot="1" x14ac:dyDescent="0.2">
      <c r="A54" s="10"/>
      <c r="B54" s="111"/>
      <c r="C54" s="111"/>
      <c r="D54" s="112"/>
      <c r="E54" s="156"/>
      <c r="F54" s="113"/>
      <c r="G54" s="39" t="s">
        <v>1</v>
      </c>
      <c r="H54" s="75" t="s">
        <v>5</v>
      </c>
      <c r="I54" s="75"/>
      <c r="J54" s="75"/>
      <c r="K54" s="36" t="s">
        <v>1</v>
      </c>
      <c r="L54" s="66" t="s">
        <v>2</v>
      </c>
      <c r="M54" s="67"/>
      <c r="N54" s="105"/>
      <c r="O54" s="106"/>
      <c r="P54" s="106"/>
      <c r="Q54" s="106"/>
      <c r="R54" s="40"/>
      <c r="S54" s="70">
        <f t="shared" ref="S54" si="21">IF((N54-W54)&gt;=0,W54,N54)</f>
        <v>0</v>
      </c>
      <c r="T54" s="71"/>
      <c r="U54" s="43"/>
      <c r="V54" s="160"/>
      <c r="W54" s="155"/>
    </row>
    <row r="55" spans="1:23" ht="12" customHeight="1" thickBot="1" x14ac:dyDescent="0.2">
      <c r="A55" s="10"/>
      <c r="B55" s="111"/>
      <c r="C55" s="111"/>
      <c r="D55" s="157"/>
      <c r="E55" s="158"/>
      <c r="F55" s="159"/>
      <c r="G55" s="38" t="s">
        <v>1</v>
      </c>
      <c r="H55" s="74" t="s">
        <v>3</v>
      </c>
      <c r="I55" s="74"/>
      <c r="J55" s="74"/>
      <c r="K55" s="35" t="s">
        <v>1</v>
      </c>
      <c r="L55" s="68" t="s">
        <v>4</v>
      </c>
      <c r="M55" s="69"/>
      <c r="N55" s="107"/>
      <c r="O55" s="108"/>
      <c r="P55" s="108"/>
      <c r="Q55" s="108"/>
      <c r="R55" s="41"/>
      <c r="S55" s="72"/>
      <c r="T55" s="73"/>
      <c r="U55" s="44"/>
      <c r="V55" s="160"/>
      <c r="W55" s="155"/>
    </row>
    <row r="56" spans="1:23" ht="12" customHeight="1" thickBot="1" x14ac:dyDescent="0.2">
      <c r="B56" s="111"/>
      <c r="C56" s="111"/>
      <c r="D56" s="112"/>
      <c r="E56" s="156"/>
      <c r="F56" s="113"/>
      <c r="G56" s="39" t="s">
        <v>1</v>
      </c>
      <c r="H56" s="75" t="s">
        <v>5</v>
      </c>
      <c r="I56" s="75"/>
      <c r="J56" s="75"/>
      <c r="K56" s="36" t="s">
        <v>1</v>
      </c>
      <c r="L56" s="66" t="s">
        <v>2</v>
      </c>
      <c r="M56" s="67"/>
      <c r="N56" s="105"/>
      <c r="O56" s="106"/>
      <c r="P56" s="106"/>
      <c r="Q56" s="106"/>
      <c r="R56" s="40"/>
      <c r="S56" s="70">
        <f t="shared" ref="S56" si="22">IF((N56-W56)&gt;=0,W56,N56)</f>
        <v>0</v>
      </c>
      <c r="T56" s="71"/>
      <c r="U56" s="43"/>
      <c r="V56" s="160"/>
      <c r="W56" s="155"/>
    </row>
    <row r="57" spans="1:23" ht="12" customHeight="1" thickBot="1" x14ac:dyDescent="0.2">
      <c r="B57" s="111"/>
      <c r="C57" s="111"/>
      <c r="D57" s="157"/>
      <c r="E57" s="158"/>
      <c r="F57" s="159"/>
      <c r="G57" s="38" t="s">
        <v>1</v>
      </c>
      <c r="H57" s="74" t="s">
        <v>3</v>
      </c>
      <c r="I57" s="74"/>
      <c r="J57" s="74"/>
      <c r="K57" s="35" t="s">
        <v>1</v>
      </c>
      <c r="L57" s="68" t="s">
        <v>4</v>
      </c>
      <c r="M57" s="69"/>
      <c r="N57" s="107"/>
      <c r="O57" s="108"/>
      <c r="P57" s="108"/>
      <c r="Q57" s="108"/>
      <c r="R57" s="41"/>
      <c r="S57" s="72"/>
      <c r="T57" s="73"/>
      <c r="U57" s="44"/>
      <c r="V57" s="160"/>
      <c r="W57" s="155"/>
    </row>
    <row r="58" spans="1:23" ht="12" customHeight="1" thickBot="1" x14ac:dyDescent="0.2">
      <c r="B58" s="112"/>
      <c r="C58" s="113"/>
      <c r="D58" s="112"/>
      <c r="E58" s="156"/>
      <c r="F58" s="113"/>
      <c r="G58" s="39" t="s">
        <v>1</v>
      </c>
      <c r="H58" s="75" t="s">
        <v>5</v>
      </c>
      <c r="I58" s="75"/>
      <c r="J58" s="75"/>
      <c r="K58" s="36" t="s">
        <v>1</v>
      </c>
      <c r="L58" s="66" t="s">
        <v>2</v>
      </c>
      <c r="M58" s="67"/>
      <c r="N58" s="105"/>
      <c r="O58" s="106"/>
      <c r="P58" s="106"/>
      <c r="Q58" s="106"/>
      <c r="R58" s="40"/>
      <c r="S58" s="70">
        <f t="shared" ref="S58" si="23">IF((N58-W58)&gt;=0,W58,N58)</f>
        <v>0</v>
      </c>
      <c r="T58" s="71"/>
      <c r="U58" s="43"/>
      <c r="V58" s="160"/>
      <c r="W58" s="155"/>
    </row>
    <row r="59" spans="1:23" ht="12" customHeight="1" thickBot="1" x14ac:dyDescent="0.2">
      <c r="B59" s="114"/>
      <c r="C59" s="115"/>
      <c r="D59" s="114"/>
      <c r="E59" s="169"/>
      <c r="F59" s="115"/>
      <c r="G59" s="37" t="s">
        <v>1</v>
      </c>
      <c r="H59" s="116" t="s">
        <v>3</v>
      </c>
      <c r="I59" s="116"/>
      <c r="J59" s="116"/>
      <c r="K59" s="34" t="s">
        <v>1</v>
      </c>
      <c r="L59" s="117" t="s">
        <v>4</v>
      </c>
      <c r="M59" s="118"/>
      <c r="N59" s="107"/>
      <c r="O59" s="108"/>
      <c r="P59" s="108"/>
      <c r="Q59" s="108"/>
      <c r="R59" s="42"/>
      <c r="S59" s="72"/>
      <c r="T59" s="73"/>
      <c r="U59" s="45"/>
      <c r="V59" s="160"/>
      <c r="W59" s="155"/>
    </row>
    <row r="60" spans="1:23" ht="26.45" customHeight="1" thickTop="1" x14ac:dyDescent="0.15">
      <c r="B60" s="121" t="s">
        <v>43</v>
      </c>
      <c r="C60" s="122"/>
      <c r="D60" s="122"/>
      <c r="E60" s="122"/>
      <c r="F60" s="122"/>
      <c r="G60" s="122"/>
      <c r="H60" s="122"/>
      <c r="I60" s="122"/>
      <c r="J60" s="122"/>
      <c r="K60" s="122"/>
      <c r="L60" s="122"/>
      <c r="M60" s="123"/>
      <c r="N60" s="165">
        <f>SUM(N10:Q59)</f>
        <v>0</v>
      </c>
      <c r="O60" s="166"/>
      <c r="P60" s="166"/>
      <c r="Q60" s="166"/>
      <c r="R60" s="33"/>
      <c r="S60" s="167">
        <f>SUM(S10:T59)</f>
        <v>0</v>
      </c>
      <c r="T60" s="168"/>
      <c r="U60" s="33"/>
      <c r="V60" s="160"/>
    </row>
  </sheetData>
  <sheetProtection algorithmName="SHA-512" hashValue="o/GavrbcUQYLd7J401DLWqLG05Z8/zFnhR8HkERE8OZY5A9Gz5KydT5WmvIzHTs+CdYe46A9kG7T6DIGekw4yQ==" saltValue="G3XJmhDoREYW5myFMvdxqg==" spinCount="100000" sheet="1" objects="1" scenarios="1" selectLockedCells="1"/>
  <mergeCells count="240">
    <mergeCell ref="C2:D2"/>
    <mergeCell ref="W46:W47"/>
    <mergeCell ref="W48:W49"/>
    <mergeCell ref="W50:W51"/>
    <mergeCell ref="W52:W53"/>
    <mergeCell ref="W54:W55"/>
    <mergeCell ref="W56:W57"/>
    <mergeCell ref="W58:W59"/>
    <mergeCell ref="W28:W29"/>
    <mergeCell ref="W30:W31"/>
    <mergeCell ref="W32:W33"/>
    <mergeCell ref="W34:W35"/>
    <mergeCell ref="W36:W37"/>
    <mergeCell ref="W38:W39"/>
    <mergeCell ref="W40:W41"/>
    <mergeCell ref="W42:W43"/>
    <mergeCell ref="W44:W45"/>
    <mergeCell ref="W10:W11"/>
    <mergeCell ref="W12:W13"/>
    <mergeCell ref="W14:W15"/>
    <mergeCell ref="W16:W17"/>
    <mergeCell ref="W18:W19"/>
    <mergeCell ref="W20:W21"/>
    <mergeCell ref="W22:W23"/>
    <mergeCell ref="W24:W25"/>
    <mergeCell ref="W26:W27"/>
    <mergeCell ref="A3:V3"/>
    <mergeCell ref="C4:I4"/>
    <mergeCell ref="N4:U4"/>
    <mergeCell ref="V8:V60"/>
    <mergeCell ref="B9:C9"/>
    <mergeCell ref="D9:F9"/>
    <mergeCell ref="G9:M9"/>
    <mergeCell ref="O9:R9"/>
    <mergeCell ref="T9:U9"/>
    <mergeCell ref="B10:C11"/>
    <mergeCell ref="L13:M13"/>
    <mergeCell ref="B14:C15"/>
    <mergeCell ref="D14:F15"/>
    <mergeCell ref="H14:J14"/>
    <mergeCell ref="L14:M14"/>
    <mergeCell ref="N14:Q15"/>
    <mergeCell ref="U10:U11"/>
    <mergeCell ref="H11:J11"/>
    <mergeCell ref="L11:M11"/>
    <mergeCell ref="B12:C13"/>
    <mergeCell ref="D12:F13"/>
    <mergeCell ref="H12:J12"/>
    <mergeCell ref="L12:M12"/>
    <mergeCell ref="N12:Q13"/>
    <mergeCell ref="S12:T13"/>
    <mergeCell ref="H13:J13"/>
    <mergeCell ref="D10:F11"/>
    <mergeCell ref="H10:J10"/>
    <mergeCell ref="L10:M10"/>
    <mergeCell ref="N10:Q11"/>
    <mergeCell ref="R10:R11"/>
    <mergeCell ref="S10:T11"/>
    <mergeCell ref="L17:M17"/>
    <mergeCell ref="S14:T15"/>
    <mergeCell ref="H15:J15"/>
    <mergeCell ref="L15:M15"/>
    <mergeCell ref="B16:C17"/>
    <mergeCell ref="D16:F17"/>
    <mergeCell ref="H16:J16"/>
    <mergeCell ref="L16:M16"/>
    <mergeCell ref="N16:Q17"/>
    <mergeCell ref="S16:T17"/>
    <mergeCell ref="H17:J17"/>
    <mergeCell ref="L21:M21"/>
    <mergeCell ref="B22:C23"/>
    <mergeCell ref="D22:F23"/>
    <mergeCell ref="H22:J22"/>
    <mergeCell ref="L22:M22"/>
    <mergeCell ref="N22:Q23"/>
    <mergeCell ref="S18:T19"/>
    <mergeCell ref="H19:J19"/>
    <mergeCell ref="L19:M19"/>
    <mergeCell ref="B20:C21"/>
    <mergeCell ref="D20:F21"/>
    <mergeCell ref="H20:J20"/>
    <mergeCell ref="L20:M20"/>
    <mergeCell ref="N20:Q21"/>
    <mergeCell ref="S20:T21"/>
    <mergeCell ref="H21:J21"/>
    <mergeCell ref="B18:C19"/>
    <mergeCell ref="D18:F19"/>
    <mergeCell ref="H18:J18"/>
    <mergeCell ref="L18:M18"/>
    <mergeCell ref="N18:Q19"/>
    <mergeCell ref="L25:M25"/>
    <mergeCell ref="B26:C27"/>
    <mergeCell ref="D26:F27"/>
    <mergeCell ref="H26:J26"/>
    <mergeCell ref="L26:M26"/>
    <mergeCell ref="N26:Q27"/>
    <mergeCell ref="S22:T23"/>
    <mergeCell ref="H23:J23"/>
    <mergeCell ref="L23:M23"/>
    <mergeCell ref="B24:C25"/>
    <mergeCell ref="D24:F25"/>
    <mergeCell ref="H24:J24"/>
    <mergeCell ref="L24:M24"/>
    <mergeCell ref="N24:Q25"/>
    <mergeCell ref="S24:T25"/>
    <mergeCell ref="H25:J25"/>
    <mergeCell ref="L29:M29"/>
    <mergeCell ref="B30:C31"/>
    <mergeCell ref="D30:F31"/>
    <mergeCell ref="H30:J30"/>
    <mergeCell ref="L30:M30"/>
    <mergeCell ref="N30:Q31"/>
    <mergeCell ref="S26:T27"/>
    <mergeCell ref="H27:J27"/>
    <mergeCell ref="L27:M27"/>
    <mergeCell ref="B28:C29"/>
    <mergeCell ref="D28:F29"/>
    <mergeCell ref="H28:J28"/>
    <mergeCell ref="L28:M28"/>
    <mergeCell ref="N28:Q29"/>
    <mergeCell ref="S28:T29"/>
    <mergeCell ref="H29:J29"/>
    <mergeCell ref="L33:M33"/>
    <mergeCell ref="B34:C35"/>
    <mergeCell ref="D34:F35"/>
    <mergeCell ref="H34:J34"/>
    <mergeCell ref="L34:M34"/>
    <mergeCell ref="N34:Q35"/>
    <mergeCell ref="S30:T31"/>
    <mergeCell ref="H31:J31"/>
    <mergeCell ref="L31:M31"/>
    <mergeCell ref="B32:C33"/>
    <mergeCell ref="D32:F33"/>
    <mergeCell ref="H32:J32"/>
    <mergeCell ref="L32:M32"/>
    <mergeCell ref="N32:Q33"/>
    <mergeCell ref="S32:T33"/>
    <mergeCell ref="H33:J33"/>
    <mergeCell ref="L37:M37"/>
    <mergeCell ref="B38:C39"/>
    <mergeCell ref="D38:F39"/>
    <mergeCell ref="H38:J38"/>
    <mergeCell ref="L38:M38"/>
    <mergeCell ref="N38:Q39"/>
    <mergeCell ref="S34:T35"/>
    <mergeCell ref="H35:J35"/>
    <mergeCell ref="L35:M35"/>
    <mergeCell ref="B36:C37"/>
    <mergeCell ref="D36:F37"/>
    <mergeCell ref="H36:J36"/>
    <mergeCell ref="L36:M36"/>
    <mergeCell ref="N36:Q37"/>
    <mergeCell ref="S36:T37"/>
    <mergeCell ref="H37:J37"/>
    <mergeCell ref="L41:M41"/>
    <mergeCell ref="B42:C43"/>
    <mergeCell ref="D42:F43"/>
    <mergeCell ref="H42:J42"/>
    <mergeCell ref="L42:M42"/>
    <mergeCell ref="N42:Q43"/>
    <mergeCell ref="S38:T39"/>
    <mergeCell ref="H39:J39"/>
    <mergeCell ref="L39:M39"/>
    <mergeCell ref="B40:C41"/>
    <mergeCell ref="D40:F41"/>
    <mergeCell ref="H40:J40"/>
    <mergeCell ref="L40:M40"/>
    <mergeCell ref="N40:Q41"/>
    <mergeCell ref="S40:T41"/>
    <mergeCell ref="H41:J41"/>
    <mergeCell ref="L45:M45"/>
    <mergeCell ref="B46:C47"/>
    <mergeCell ref="D46:F47"/>
    <mergeCell ref="H46:J46"/>
    <mergeCell ref="L46:M46"/>
    <mergeCell ref="N46:Q47"/>
    <mergeCell ref="S42:T43"/>
    <mergeCell ref="H43:J43"/>
    <mergeCell ref="L43:M43"/>
    <mergeCell ref="B44:C45"/>
    <mergeCell ref="D44:F45"/>
    <mergeCell ref="H44:J44"/>
    <mergeCell ref="L44:M44"/>
    <mergeCell ref="N44:Q45"/>
    <mergeCell ref="S44:T45"/>
    <mergeCell ref="H45:J45"/>
    <mergeCell ref="L49:M49"/>
    <mergeCell ref="B50:C51"/>
    <mergeCell ref="D50:F51"/>
    <mergeCell ref="H50:J50"/>
    <mergeCell ref="L50:M50"/>
    <mergeCell ref="N50:Q51"/>
    <mergeCell ref="S46:T47"/>
    <mergeCell ref="H47:J47"/>
    <mergeCell ref="L47:M47"/>
    <mergeCell ref="B48:C49"/>
    <mergeCell ref="D48:F49"/>
    <mergeCell ref="H48:J48"/>
    <mergeCell ref="L48:M48"/>
    <mergeCell ref="N48:Q49"/>
    <mergeCell ref="S48:T49"/>
    <mergeCell ref="H49:J49"/>
    <mergeCell ref="L53:M53"/>
    <mergeCell ref="B54:C55"/>
    <mergeCell ref="D54:F55"/>
    <mergeCell ref="H54:J54"/>
    <mergeCell ref="L54:M54"/>
    <mergeCell ref="N54:Q55"/>
    <mergeCell ref="S50:T51"/>
    <mergeCell ref="H51:J51"/>
    <mergeCell ref="L51:M51"/>
    <mergeCell ref="B52:C53"/>
    <mergeCell ref="D52:F53"/>
    <mergeCell ref="H52:J52"/>
    <mergeCell ref="L52:M52"/>
    <mergeCell ref="N52:Q53"/>
    <mergeCell ref="S52:T53"/>
    <mergeCell ref="H53:J53"/>
    <mergeCell ref="S54:T55"/>
    <mergeCell ref="H55:J55"/>
    <mergeCell ref="L55:M55"/>
    <mergeCell ref="B60:M60"/>
    <mergeCell ref="N60:Q60"/>
    <mergeCell ref="S60:T60"/>
    <mergeCell ref="L57:M57"/>
    <mergeCell ref="B58:C59"/>
    <mergeCell ref="D58:F59"/>
    <mergeCell ref="H58:J58"/>
    <mergeCell ref="L58:M58"/>
    <mergeCell ref="N58:Q59"/>
    <mergeCell ref="B56:C57"/>
    <mergeCell ref="D56:F57"/>
    <mergeCell ref="H56:J56"/>
    <mergeCell ref="L56:M56"/>
    <mergeCell ref="N56:Q57"/>
    <mergeCell ref="S56:T57"/>
    <mergeCell ref="H57:J57"/>
    <mergeCell ref="S58:T59"/>
    <mergeCell ref="H59:J59"/>
    <mergeCell ref="L59:M59"/>
  </mergeCells>
  <phoneticPr fontId="1"/>
  <dataValidations count="1">
    <dataValidation type="list" allowBlank="1" showInputMessage="1" showErrorMessage="1" sqref="G10:G59 K10:K59" xr:uid="{00000000-0002-0000-0400-000000000000}">
      <formula1>"□,☑"</formula1>
    </dataValidation>
  </dataValidations>
  <pageMargins left="0.51181102362204722" right="0.19685039370078741" top="0.39370078740157483" bottom="0.23622047244094491" header="0.31496062992125984" footer="0.19685039370078741"/>
  <pageSetup paperSize="9" orientation="portrait"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60"/>
  <sheetViews>
    <sheetView zoomScaleNormal="100" zoomScaleSheetLayoutView="100" workbookViewId="0">
      <selection activeCell="W10" sqref="W10:W11"/>
    </sheetView>
  </sheetViews>
  <sheetFormatPr defaultColWidth="9" defaultRowHeight="13.5" x14ac:dyDescent="0.15"/>
  <cols>
    <col min="1" max="1" width="2.625" style="1" customWidth="1"/>
    <col min="2" max="2" width="7.125" style="1" customWidth="1"/>
    <col min="3" max="3" width="9.125" style="1" customWidth="1"/>
    <col min="4" max="4" width="5.375" style="1" customWidth="1"/>
    <col min="5" max="5" width="7.5" style="1" customWidth="1"/>
    <col min="6" max="6" width="5.75" style="1" customWidth="1"/>
    <col min="7" max="7" width="3" style="2" customWidth="1"/>
    <col min="8" max="8" width="2.875" style="1" customWidth="1"/>
    <col min="9" max="9" width="3.375" style="1" customWidth="1"/>
    <col min="10" max="10" width="1.75" style="1" customWidth="1"/>
    <col min="11" max="11" width="3" style="2" customWidth="1"/>
    <col min="12" max="12" width="7.875" style="1" customWidth="1"/>
    <col min="13" max="14" width="3" style="1" customWidth="1"/>
    <col min="15" max="15" width="5.625" style="1" customWidth="1"/>
    <col min="16" max="16" width="2.625" style="1" customWidth="1"/>
    <col min="17" max="17" width="2.5" style="1" customWidth="1"/>
    <col min="18" max="18" width="2.25" style="1" customWidth="1"/>
    <col min="19" max="19" width="3" style="1" customWidth="1"/>
    <col min="20" max="20" width="10.75" style="1" customWidth="1"/>
    <col min="21" max="21" width="2.25" style="1" customWidth="1"/>
    <col min="22" max="22" width="3.875" style="1" customWidth="1"/>
    <col min="23" max="23" width="13.875" style="1" customWidth="1"/>
    <col min="24" max="16384" width="9" style="1"/>
  </cols>
  <sheetData>
    <row r="1" spans="1:26" ht="18" customHeight="1" x14ac:dyDescent="0.15"/>
    <row r="2" spans="1:26" ht="24" customHeight="1" x14ac:dyDescent="0.15">
      <c r="A2" s="16" t="s">
        <v>27</v>
      </c>
      <c r="B2" s="16"/>
      <c r="C2" s="170" t="str">
        <f>IF(医療費控除の明細書!D3="","",医療費控除の明細書!D3)</f>
        <v/>
      </c>
      <c r="D2" s="170"/>
      <c r="E2" s="50" t="s">
        <v>52</v>
      </c>
      <c r="F2" s="50"/>
      <c r="G2" s="16"/>
      <c r="H2" s="16"/>
      <c r="I2" s="16"/>
      <c r="J2" s="16"/>
      <c r="K2" s="16"/>
      <c r="L2" s="16"/>
      <c r="M2" s="16"/>
      <c r="N2" s="16"/>
      <c r="O2" s="16"/>
      <c r="P2" s="16"/>
      <c r="Q2" s="16"/>
      <c r="R2" s="16"/>
      <c r="S2" s="16"/>
      <c r="T2" s="16"/>
      <c r="U2" s="16"/>
      <c r="V2" s="16"/>
    </row>
    <row r="3" spans="1:26" ht="15" customHeight="1" x14ac:dyDescent="0.15">
      <c r="A3" s="62" t="s">
        <v>22</v>
      </c>
      <c r="B3" s="62"/>
      <c r="C3" s="62"/>
      <c r="D3" s="62"/>
      <c r="E3" s="62"/>
      <c r="F3" s="62"/>
      <c r="G3" s="62"/>
      <c r="H3" s="62"/>
      <c r="I3" s="62"/>
      <c r="J3" s="62"/>
      <c r="K3" s="62"/>
      <c r="L3" s="62"/>
      <c r="M3" s="62"/>
      <c r="N3" s="62"/>
      <c r="O3" s="62"/>
      <c r="P3" s="62"/>
      <c r="Q3" s="62"/>
      <c r="R3" s="62"/>
      <c r="S3" s="62"/>
      <c r="T3" s="62"/>
      <c r="U3" s="62"/>
      <c r="V3" s="62"/>
    </row>
    <row r="4" spans="1:26" ht="27" customHeight="1" x14ac:dyDescent="0.2">
      <c r="C4" s="161"/>
      <c r="D4" s="161"/>
      <c r="E4" s="161"/>
      <c r="F4" s="161"/>
      <c r="G4" s="161"/>
      <c r="H4" s="161"/>
      <c r="I4" s="161"/>
      <c r="J4" s="17"/>
      <c r="L4" s="20" t="s">
        <v>34</v>
      </c>
      <c r="M4" s="7"/>
      <c r="N4" s="162" t="str">
        <f>IF(医療費控除の明細書!M5="","",医療費控除の明細書!M5)</f>
        <v/>
      </c>
      <c r="O4" s="162"/>
      <c r="P4" s="162"/>
      <c r="Q4" s="162"/>
      <c r="R4" s="162"/>
      <c r="S4" s="162"/>
      <c r="T4" s="162"/>
      <c r="U4" s="162"/>
    </row>
    <row r="5" spans="1:26" ht="26.25" customHeight="1" x14ac:dyDescent="0.15">
      <c r="A5" s="8"/>
      <c r="B5" s="8"/>
      <c r="C5" s="8"/>
      <c r="D5" s="8"/>
    </row>
    <row r="6" spans="1:26" ht="14.25" customHeight="1" x14ac:dyDescent="0.15">
      <c r="A6" s="8"/>
      <c r="B6" s="4" t="s">
        <v>40</v>
      </c>
      <c r="C6" s="8"/>
      <c r="D6" s="8"/>
    </row>
    <row r="7" spans="1:26" ht="16.5" customHeight="1" x14ac:dyDescent="0.15">
      <c r="A7" s="8"/>
      <c r="B7" s="8"/>
      <c r="C7" s="8"/>
      <c r="D7" s="8"/>
    </row>
    <row r="8" spans="1:26" ht="19.5" customHeight="1" thickBot="1" x14ac:dyDescent="0.2">
      <c r="A8" s="8"/>
      <c r="B8" s="9" t="s">
        <v>42</v>
      </c>
      <c r="C8" s="9"/>
      <c r="D8" s="9"/>
      <c r="E8" s="9"/>
      <c r="F8" s="15"/>
      <c r="G8" s="30"/>
      <c r="H8" s="30"/>
      <c r="I8" s="30"/>
      <c r="J8" s="30"/>
      <c r="K8" s="30"/>
      <c r="L8" s="30"/>
      <c r="M8" s="30"/>
      <c r="N8" s="30"/>
      <c r="O8" s="30"/>
      <c r="P8" s="30"/>
      <c r="Q8" s="30"/>
      <c r="R8" s="30"/>
      <c r="S8" s="30"/>
      <c r="T8" s="18"/>
      <c r="U8" s="18"/>
      <c r="V8" s="160" t="s">
        <v>41</v>
      </c>
    </row>
    <row r="9" spans="1:26" ht="30" customHeight="1" thickBot="1" x14ac:dyDescent="0.2">
      <c r="B9" s="88" t="s">
        <v>24</v>
      </c>
      <c r="C9" s="90"/>
      <c r="D9" s="88" t="s">
        <v>25</v>
      </c>
      <c r="E9" s="89"/>
      <c r="F9" s="90"/>
      <c r="G9" s="88" t="s">
        <v>17</v>
      </c>
      <c r="H9" s="89"/>
      <c r="I9" s="89"/>
      <c r="J9" s="89"/>
      <c r="K9" s="89"/>
      <c r="L9" s="89"/>
      <c r="M9" s="90"/>
      <c r="N9" s="19" t="s">
        <v>32</v>
      </c>
      <c r="O9" s="89" t="s">
        <v>48</v>
      </c>
      <c r="P9" s="89"/>
      <c r="Q9" s="89"/>
      <c r="R9" s="90"/>
      <c r="S9" s="19" t="s">
        <v>33</v>
      </c>
      <c r="T9" s="137" t="s">
        <v>59</v>
      </c>
      <c r="U9" s="138"/>
      <c r="V9" s="160"/>
      <c r="W9" s="51" t="s">
        <v>56</v>
      </c>
      <c r="X9" s="3"/>
    </row>
    <row r="10" spans="1:26" ht="12" customHeight="1" thickBot="1" x14ac:dyDescent="0.2">
      <c r="A10" s="10"/>
      <c r="B10" s="111"/>
      <c r="C10" s="111"/>
      <c r="D10" s="112"/>
      <c r="E10" s="156"/>
      <c r="F10" s="113"/>
      <c r="G10" s="37" t="s">
        <v>18</v>
      </c>
      <c r="H10" s="75" t="s">
        <v>5</v>
      </c>
      <c r="I10" s="75"/>
      <c r="J10" s="75"/>
      <c r="K10" s="34" t="s">
        <v>18</v>
      </c>
      <c r="L10" s="66" t="s">
        <v>2</v>
      </c>
      <c r="M10" s="67"/>
      <c r="N10" s="105"/>
      <c r="O10" s="106"/>
      <c r="P10" s="106"/>
      <c r="Q10" s="106"/>
      <c r="R10" s="95" t="s">
        <v>28</v>
      </c>
      <c r="S10" s="70">
        <f>IF((N10-W10)&gt;=0,W10,N10)</f>
        <v>0</v>
      </c>
      <c r="T10" s="71"/>
      <c r="U10" s="163" t="s">
        <v>28</v>
      </c>
      <c r="V10" s="160"/>
      <c r="W10" s="155"/>
    </row>
    <row r="11" spans="1:26" ht="12" customHeight="1" thickBot="1" x14ac:dyDescent="0.2">
      <c r="A11" s="10"/>
      <c r="B11" s="111"/>
      <c r="C11" s="111"/>
      <c r="D11" s="157"/>
      <c r="E11" s="158"/>
      <c r="F11" s="159"/>
      <c r="G11" s="38" t="s">
        <v>18</v>
      </c>
      <c r="H11" s="74" t="s">
        <v>3</v>
      </c>
      <c r="I11" s="74"/>
      <c r="J11" s="74"/>
      <c r="K11" s="35" t="s">
        <v>18</v>
      </c>
      <c r="L11" s="68" t="s">
        <v>4</v>
      </c>
      <c r="M11" s="69"/>
      <c r="N11" s="107"/>
      <c r="O11" s="108"/>
      <c r="P11" s="108"/>
      <c r="Q11" s="108"/>
      <c r="R11" s="96"/>
      <c r="S11" s="72"/>
      <c r="T11" s="73"/>
      <c r="U11" s="164"/>
      <c r="V11" s="160"/>
      <c r="W11" s="155"/>
      <c r="Z11" s="6"/>
    </row>
    <row r="12" spans="1:26" ht="12" customHeight="1" thickBot="1" x14ac:dyDescent="0.2">
      <c r="B12" s="111"/>
      <c r="C12" s="111"/>
      <c r="D12" s="112"/>
      <c r="E12" s="156"/>
      <c r="F12" s="113"/>
      <c r="G12" s="39" t="s">
        <v>1</v>
      </c>
      <c r="H12" s="75" t="s">
        <v>5</v>
      </c>
      <c r="I12" s="75"/>
      <c r="J12" s="75"/>
      <c r="K12" s="36" t="s">
        <v>18</v>
      </c>
      <c r="L12" s="66" t="s">
        <v>2</v>
      </c>
      <c r="M12" s="67"/>
      <c r="N12" s="105"/>
      <c r="O12" s="106"/>
      <c r="P12" s="106"/>
      <c r="Q12" s="106"/>
      <c r="R12" s="40"/>
      <c r="S12" s="70">
        <f t="shared" ref="S12" si="0">IF((N12-W12)&gt;=0,W12,N12)</f>
        <v>0</v>
      </c>
      <c r="T12" s="71"/>
      <c r="U12" s="43"/>
      <c r="V12" s="160"/>
      <c r="W12" s="155"/>
    </row>
    <row r="13" spans="1:26" ht="12" customHeight="1" thickBot="1" x14ac:dyDescent="0.2">
      <c r="B13" s="111"/>
      <c r="C13" s="111"/>
      <c r="D13" s="157"/>
      <c r="E13" s="158"/>
      <c r="F13" s="159"/>
      <c r="G13" s="38" t="s">
        <v>1</v>
      </c>
      <c r="H13" s="74" t="s">
        <v>3</v>
      </c>
      <c r="I13" s="74"/>
      <c r="J13" s="74"/>
      <c r="K13" s="35" t="s">
        <v>1</v>
      </c>
      <c r="L13" s="68" t="s">
        <v>4</v>
      </c>
      <c r="M13" s="69"/>
      <c r="N13" s="107"/>
      <c r="O13" s="108"/>
      <c r="P13" s="108"/>
      <c r="Q13" s="108"/>
      <c r="R13" s="41"/>
      <c r="S13" s="72"/>
      <c r="T13" s="73"/>
      <c r="U13" s="44"/>
      <c r="V13" s="160"/>
      <c r="W13" s="155"/>
    </row>
    <row r="14" spans="1:26" ht="12" customHeight="1" thickBot="1" x14ac:dyDescent="0.2">
      <c r="B14" s="111"/>
      <c r="C14" s="111"/>
      <c r="D14" s="112"/>
      <c r="E14" s="156"/>
      <c r="F14" s="113"/>
      <c r="G14" s="39" t="s">
        <v>1</v>
      </c>
      <c r="H14" s="75" t="s">
        <v>5</v>
      </c>
      <c r="I14" s="75"/>
      <c r="J14" s="75"/>
      <c r="K14" s="36" t="s">
        <v>1</v>
      </c>
      <c r="L14" s="66" t="s">
        <v>2</v>
      </c>
      <c r="M14" s="67"/>
      <c r="N14" s="105"/>
      <c r="O14" s="106"/>
      <c r="P14" s="106"/>
      <c r="Q14" s="106"/>
      <c r="R14" s="40"/>
      <c r="S14" s="70">
        <f t="shared" ref="S14" si="1">IF((N14-W14)&gt;=0,W14,N14)</f>
        <v>0</v>
      </c>
      <c r="T14" s="71"/>
      <c r="U14" s="43"/>
      <c r="V14" s="160"/>
      <c r="W14" s="155"/>
    </row>
    <row r="15" spans="1:26" ht="12" customHeight="1" thickBot="1" x14ac:dyDescent="0.2">
      <c r="B15" s="111"/>
      <c r="C15" s="111"/>
      <c r="D15" s="157"/>
      <c r="E15" s="158"/>
      <c r="F15" s="159"/>
      <c r="G15" s="38" t="s">
        <v>1</v>
      </c>
      <c r="H15" s="74" t="s">
        <v>3</v>
      </c>
      <c r="I15" s="74"/>
      <c r="J15" s="74"/>
      <c r="K15" s="35" t="s">
        <v>1</v>
      </c>
      <c r="L15" s="68" t="s">
        <v>4</v>
      </c>
      <c r="M15" s="69"/>
      <c r="N15" s="107"/>
      <c r="O15" s="108"/>
      <c r="P15" s="108"/>
      <c r="Q15" s="108"/>
      <c r="R15" s="41"/>
      <c r="S15" s="72"/>
      <c r="T15" s="73"/>
      <c r="U15" s="44"/>
      <c r="V15" s="160"/>
      <c r="W15" s="155"/>
    </row>
    <row r="16" spans="1:26" ht="12" customHeight="1" thickBot="1" x14ac:dyDescent="0.2">
      <c r="B16" s="111"/>
      <c r="C16" s="111"/>
      <c r="D16" s="112"/>
      <c r="E16" s="156"/>
      <c r="F16" s="113"/>
      <c r="G16" s="39" t="s">
        <v>1</v>
      </c>
      <c r="H16" s="75" t="s">
        <v>5</v>
      </c>
      <c r="I16" s="75"/>
      <c r="J16" s="75"/>
      <c r="K16" s="36" t="s">
        <v>1</v>
      </c>
      <c r="L16" s="66" t="s">
        <v>2</v>
      </c>
      <c r="M16" s="67"/>
      <c r="N16" s="105"/>
      <c r="O16" s="106"/>
      <c r="P16" s="106"/>
      <c r="Q16" s="106"/>
      <c r="R16" s="40"/>
      <c r="S16" s="70">
        <f t="shared" ref="S16" si="2">IF((N16-W16)&gt;=0,W16,N16)</f>
        <v>0</v>
      </c>
      <c r="T16" s="71"/>
      <c r="U16" s="43"/>
      <c r="V16" s="160"/>
      <c r="W16" s="155"/>
    </row>
    <row r="17" spans="1:23" ht="12" customHeight="1" thickBot="1" x14ac:dyDescent="0.2">
      <c r="B17" s="111"/>
      <c r="C17" s="111"/>
      <c r="D17" s="157"/>
      <c r="E17" s="158"/>
      <c r="F17" s="159"/>
      <c r="G17" s="38" t="s">
        <v>1</v>
      </c>
      <c r="H17" s="74" t="s">
        <v>3</v>
      </c>
      <c r="I17" s="74"/>
      <c r="J17" s="74"/>
      <c r="K17" s="35" t="s">
        <v>1</v>
      </c>
      <c r="L17" s="68" t="s">
        <v>4</v>
      </c>
      <c r="M17" s="69"/>
      <c r="N17" s="107"/>
      <c r="O17" s="108"/>
      <c r="P17" s="108"/>
      <c r="Q17" s="108"/>
      <c r="R17" s="41"/>
      <c r="S17" s="72"/>
      <c r="T17" s="73"/>
      <c r="U17" s="44"/>
      <c r="V17" s="160"/>
      <c r="W17" s="155"/>
    </row>
    <row r="18" spans="1:23" ht="12" customHeight="1" thickBot="1" x14ac:dyDescent="0.2">
      <c r="B18" s="111"/>
      <c r="C18" s="111"/>
      <c r="D18" s="112"/>
      <c r="E18" s="156"/>
      <c r="F18" s="113"/>
      <c r="G18" s="39" t="s">
        <v>1</v>
      </c>
      <c r="H18" s="75" t="s">
        <v>5</v>
      </c>
      <c r="I18" s="75"/>
      <c r="J18" s="75"/>
      <c r="K18" s="36" t="s">
        <v>1</v>
      </c>
      <c r="L18" s="66" t="s">
        <v>2</v>
      </c>
      <c r="M18" s="67"/>
      <c r="N18" s="105"/>
      <c r="O18" s="106"/>
      <c r="P18" s="106"/>
      <c r="Q18" s="106"/>
      <c r="R18" s="40"/>
      <c r="S18" s="70">
        <f t="shared" ref="S18" si="3">IF((N18-W18)&gt;=0,W18,N18)</f>
        <v>0</v>
      </c>
      <c r="T18" s="71"/>
      <c r="U18" s="43"/>
      <c r="V18" s="160"/>
      <c r="W18" s="155"/>
    </row>
    <row r="19" spans="1:23" ht="12" customHeight="1" thickBot="1" x14ac:dyDescent="0.2">
      <c r="B19" s="111"/>
      <c r="C19" s="111"/>
      <c r="D19" s="157"/>
      <c r="E19" s="158"/>
      <c r="F19" s="159"/>
      <c r="G19" s="38" t="s">
        <v>1</v>
      </c>
      <c r="H19" s="74" t="s">
        <v>3</v>
      </c>
      <c r="I19" s="74"/>
      <c r="J19" s="74"/>
      <c r="K19" s="35" t="s">
        <v>1</v>
      </c>
      <c r="L19" s="68" t="s">
        <v>4</v>
      </c>
      <c r="M19" s="69"/>
      <c r="N19" s="107"/>
      <c r="O19" s="108"/>
      <c r="P19" s="108"/>
      <c r="Q19" s="108"/>
      <c r="R19" s="41"/>
      <c r="S19" s="72"/>
      <c r="T19" s="73"/>
      <c r="U19" s="44"/>
      <c r="V19" s="160"/>
      <c r="W19" s="155"/>
    </row>
    <row r="20" spans="1:23" ht="12" customHeight="1" thickBot="1" x14ac:dyDescent="0.2">
      <c r="B20" s="111"/>
      <c r="C20" s="111"/>
      <c r="D20" s="112"/>
      <c r="E20" s="156"/>
      <c r="F20" s="113"/>
      <c r="G20" s="39" t="s">
        <v>1</v>
      </c>
      <c r="H20" s="75" t="s">
        <v>5</v>
      </c>
      <c r="I20" s="75"/>
      <c r="J20" s="75"/>
      <c r="K20" s="36" t="s">
        <v>1</v>
      </c>
      <c r="L20" s="66" t="s">
        <v>2</v>
      </c>
      <c r="M20" s="67"/>
      <c r="N20" s="105"/>
      <c r="O20" s="106"/>
      <c r="P20" s="106"/>
      <c r="Q20" s="106"/>
      <c r="R20" s="40"/>
      <c r="S20" s="70">
        <f t="shared" ref="S20" si="4">IF((N20-W20)&gt;=0,W20,N20)</f>
        <v>0</v>
      </c>
      <c r="T20" s="71"/>
      <c r="U20" s="43"/>
      <c r="V20" s="160"/>
      <c r="W20" s="155"/>
    </row>
    <row r="21" spans="1:23" ht="12" customHeight="1" thickBot="1" x14ac:dyDescent="0.2">
      <c r="B21" s="111"/>
      <c r="C21" s="111"/>
      <c r="D21" s="157"/>
      <c r="E21" s="158"/>
      <c r="F21" s="159"/>
      <c r="G21" s="38" t="s">
        <v>1</v>
      </c>
      <c r="H21" s="74" t="s">
        <v>3</v>
      </c>
      <c r="I21" s="74"/>
      <c r="J21" s="74"/>
      <c r="K21" s="35" t="s">
        <v>1</v>
      </c>
      <c r="L21" s="68" t="s">
        <v>4</v>
      </c>
      <c r="M21" s="69"/>
      <c r="N21" s="107"/>
      <c r="O21" s="108"/>
      <c r="P21" s="108"/>
      <c r="Q21" s="108"/>
      <c r="R21" s="41"/>
      <c r="S21" s="72"/>
      <c r="T21" s="73"/>
      <c r="U21" s="44"/>
      <c r="V21" s="160"/>
      <c r="W21" s="155"/>
    </row>
    <row r="22" spans="1:23" ht="12" customHeight="1" thickBot="1" x14ac:dyDescent="0.2">
      <c r="B22" s="111"/>
      <c r="C22" s="111"/>
      <c r="D22" s="112"/>
      <c r="E22" s="156"/>
      <c r="F22" s="113"/>
      <c r="G22" s="39" t="s">
        <v>1</v>
      </c>
      <c r="H22" s="75" t="s">
        <v>5</v>
      </c>
      <c r="I22" s="75"/>
      <c r="J22" s="75"/>
      <c r="K22" s="36" t="s">
        <v>1</v>
      </c>
      <c r="L22" s="66" t="s">
        <v>2</v>
      </c>
      <c r="M22" s="67"/>
      <c r="N22" s="105"/>
      <c r="O22" s="106"/>
      <c r="P22" s="106"/>
      <c r="Q22" s="106"/>
      <c r="R22" s="40"/>
      <c r="S22" s="70">
        <f t="shared" ref="S22" si="5">IF((N22-W22)&gt;=0,W22,N22)</f>
        <v>0</v>
      </c>
      <c r="T22" s="71"/>
      <c r="U22" s="43"/>
      <c r="V22" s="160"/>
      <c r="W22" s="155"/>
    </row>
    <row r="23" spans="1:23" ht="12" customHeight="1" thickBot="1" x14ac:dyDescent="0.2">
      <c r="B23" s="111"/>
      <c r="C23" s="111"/>
      <c r="D23" s="157"/>
      <c r="E23" s="158"/>
      <c r="F23" s="159"/>
      <c r="G23" s="38" t="s">
        <v>1</v>
      </c>
      <c r="H23" s="74" t="s">
        <v>3</v>
      </c>
      <c r="I23" s="74"/>
      <c r="J23" s="74"/>
      <c r="K23" s="35" t="s">
        <v>1</v>
      </c>
      <c r="L23" s="68" t="s">
        <v>4</v>
      </c>
      <c r="M23" s="69"/>
      <c r="N23" s="107"/>
      <c r="O23" s="108"/>
      <c r="P23" s="108"/>
      <c r="Q23" s="108"/>
      <c r="R23" s="41"/>
      <c r="S23" s="72"/>
      <c r="T23" s="73"/>
      <c r="U23" s="44"/>
      <c r="V23" s="160"/>
      <c r="W23" s="155"/>
    </row>
    <row r="24" spans="1:23" ht="12" customHeight="1" thickBot="1" x14ac:dyDescent="0.2">
      <c r="B24" s="111"/>
      <c r="C24" s="111"/>
      <c r="D24" s="112"/>
      <c r="E24" s="156"/>
      <c r="F24" s="113"/>
      <c r="G24" s="39" t="s">
        <v>1</v>
      </c>
      <c r="H24" s="75" t="s">
        <v>5</v>
      </c>
      <c r="I24" s="75"/>
      <c r="J24" s="75"/>
      <c r="K24" s="36" t="s">
        <v>1</v>
      </c>
      <c r="L24" s="66" t="s">
        <v>2</v>
      </c>
      <c r="M24" s="67"/>
      <c r="N24" s="105"/>
      <c r="O24" s="106"/>
      <c r="P24" s="106"/>
      <c r="Q24" s="106"/>
      <c r="R24" s="40"/>
      <c r="S24" s="70">
        <f t="shared" ref="S24" si="6">IF((N24-W24)&gt;=0,W24,N24)</f>
        <v>0</v>
      </c>
      <c r="T24" s="71"/>
      <c r="U24" s="43"/>
      <c r="V24" s="160"/>
      <c r="W24" s="155"/>
    </row>
    <row r="25" spans="1:23" ht="12" customHeight="1" thickBot="1" x14ac:dyDescent="0.2">
      <c r="B25" s="111"/>
      <c r="C25" s="111"/>
      <c r="D25" s="157"/>
      <c r="E25" s="158"/>
      <c r="F25" s="159"/>
      <c r="G25" s="38" t="s">
        <v>1</v>
      </c>
      <c r="H25" s="74" t="s">
        <v>3</v>
      </c>
      <c r="I25" s="74"/>
      <c r="J25" s="74"/>
      <c r="K25" s="35" t="s">
        <v>1</v>
      </c>
      <c r="L25" s="68" t="s">
        <v>4</v>
      </c>
      <c r="M25" s="69"/>
      <c r="N25" s="107"/>
      <c r="O25" s="108"/>
      <c r="P25" s="108"/>
      <c r="Q25" s="108"/>
      <c r="R25" s="41"/>
      <c r="S25" s="72"/>
      <c r="T25" s="73"/>
      <c r="U25" s="44"/>
      <c r="V25" s="160"/>
      <c r="W25" s="155"/>
    </row>
    <row r="26" spans="1:23" ht="12" customHeight="1" thickBot="1" x14ac:dyDescent="0.2">
      <c r="A26" s="10"/>
      <c r="B26" s="111"/>
      <c r="C26" s="111"/>
      <c r="D26" s="112"/>
      <c r="E26" s="156"/>
      <c r="F26" s="113"/>
      <c r="G26" s="39" t="s">
        <v>1</v>
      </c>
      <c r="H26" s="75" t="s">
        <v>5</v>
      </c>
      <c r="I26" s="75"/>
      <c r="J26" s="75"/>
      <c r="K26" s="36" t="s">
        <v>1</v>
      </c>
      <c r="L26" s="66" t="s">
        <v>2</v>
      </c>
      <c r="M26" s="67"/>
      <c r="N26" s="105"/>
      <c r="O26" s="106"/>
      <c r="P26" s="106"/>
      <c r="Q26" s="106"/>
      <c r="R26" s="40"/>
      <c r="S26" s="70">
        <f t="shared" ref="S26" si="7">IF((N26-W26)&gt;=0,W26,N26)</f>
        <v>0</v>
      </c>
      <c r="T26" s="71"/>
      <c r="U26" s="43"/>
      <c r="V26" s="160"/>
      <c r="W26" s="155"/>
    </row>
    <row r="27" spans="1:23" ht="12" customHeight="1" thickBot="1" x14ac:dyDescent="0.2">
      <c r="A27" s="10"/>
      <c r="B27" s="111"/>
      <c r="C27" s="111"/>
      <c r="D27" s="157"/>
      <c r="E27" s="158"/>
      <c r="F27" s="159"/>
      <c r="G27" s="38" t="s">
        <v>1</v>
      </c>
      <c r="H27" s="74" t="s">
        <v>3</v>
      </c>
      <c r="I27" s="74"/>
      <c r="J27" s="74"/>
      <c r="K27" s="35" t="s">
        <v>1</v>
      </c>
      <c r="L27" s="68" t="s">
        <v>4</v>
      </c>
      <c r="M27" s="69"/>
      <c r="N27" s="107"/>
      <c r="O27" s="108"/>
      <c r="P27" s="108"/>
      <c r="Q27" s="108"/>
      <c r="R27" s="41"/>
      <c r="S27" s="72"/>
      <c r="T27" s="73"/>
      <c r="U27" s="44"/>
      <c r="V27" s="160"/>
      <c r="W27" s="155"/>
    </row>
    <row r="28" spans="1:23" ht="12" customHeight="1" thickBot="1" x14ac:dyDescent="0.2">
      <c r="B28" s="111"/>
      <c r="C28" s="111"/>
      <c r="D28" s="112"/>
      <c r="E28" s="156"/>
      <c r="F28" s="113"/>
      <c r="G28" s="39" t="s">
        <v>1</v>
      </c>
      <c r="H28" s="75" t="s">
        <v>5</v>
      </c>
      <c r="I28" s="75"/>
      <c r="J28" s="75"/>
      <c r="K28" s="36" t="s">
        <v>1</v>
      </c>
      <c r="L28" s="66" t="s">
        <v>2</v>
      </c>
      <c r="M28" s="67"/>
      <c r="N28" s="105"/>
      <c r="O28" s="106"/>
      <c r="P28" s="106"/>
      <c r="Q28" s="106"/>
      <c r="R28" s="40"/>
      <c r="S28" s="70">
        <f t="shared" ref="S28" si="8">IF((N28-W28)&gt;=0,W28,N28)</f>
        <v>0</v>
      </c>
      <c r="T28" s="71"/>
      <c r="U28" s="43"/>
      <c r="V28" s="160"/>
      <c r="W28" s="155"/>
    </row>
    <row r="29" spans="1:23" ht="12" customHeight="1" thickBot="1" x14ac:dyDescent="0.2">
      <c r="B29" s="111"/>
      <c r="C29" s="111"/>
      <c r="D29" s="157"/>
      <c r="E29" s="158"/>
      <c r="F29" s="159"/>
      <c r="G29" s="38" t="s">
        <v>1</v>
      </c>
      <c r="H29" s="74" t="s">
        <v>3</v>
      </c>
      <c r="I29" s="74"/>
      <c r="J29" s="74"/>
      <c r="K29" s="35" t="s">
        <v>1</v>
      </c>
      <c r="L29" s="68" t="s">
        <v>4</v>
      </c>
      <c r="M29" s="69"/>
      <c r="N29" s="107"/>
      <c r="O29" s="108"/>
      <c r="P29" s="108"/>
      <c r="Q29" s="108"/>
      <c r="R29" s="41"/>
      <c r="S29" s="72"/>
      <c r="T29" s="73"/>
      <c r="U29" s="44"/>
      <c r="V29" s="160"/>
      <c r="W29" s="155"/>
    </row>
    <row r="30" spans="1:23" ht="12" customHeight="1" thickBot="1" x14ac:dyDescent="0.2">
      <c r="B30" s="111"/>
      <c r="C30" s="111"/>
      <c r="D30" s="112"/>
      <c r="E30" s="156"/>
      <c r="F30" s="113"/>
      <c r="G30" s="39" t="s">
        <v>1</v>
      </c>
      <c r="H30" s="75" t="s">
        <v>5</v>
      </c>
      <c r="I30" s="75"/>
      <c r="J30" s="75"/>
      <c r="K30" s="36" t="s">
        <v>1</v>
      </c>
      <c r="L30" s="66" t="s">
        <v>2</v>
      </c>
      <c r="M30" s="67"/>
      <c r="N30" s="105"/>
      <c r="O30" s="106"/>
      <c r="P30" s="106"/>
      <c r="Q30" s="106"/>
      <c r="R30" s="40"/>
      <c r="S30" s="70">
        <f t="shared" ref="S30" si="9">IF((N30-W30)&gt;=0,W30,N30)</f>
        <v>0</v>
      </c>
      <c r="T30" s="71"/>
      <c r="U30" s="43"/>
      <c r="V30" s="160"/>
      <c r="W30" s="155"/>
    </row>
    <row r="31" spans="1:23" ht="12" customHeight="1" thickBot="1" x14ac:dyDescent="0.2">
      <c r="B31" s="111"/>
      <c r="C31" s="111"/>
      <c r="D31" s="157"/>
      <c r="E31" s="158"/>
      <c r="F31" s="159"/>
      <c r="G31" s="38" t="s">
        <v>1</v>
      </c>
      <c r="H31" s="74" t="s">
        <v>3</v>
      </c>
      <c r="I31" s="74"/>
      <c r="J31" s="74"/>
      <c r="K31" s="35" t="s">
        <v>1</v>
      </c>
      <c r="L31" s="68" t="s">
        <v>4</v>
      </c>
      <c r="M31" s="69"/>
      <c r="N31" s="107"/>
      <c r="O31" s="108"/>
      <c r="P31" s="108"/>
      <c r="Q31" s="108"/>
      <c r="R31" s="41"/>
      <c r="S31" s="72"/>
      <c r="T31" s="73"/>
      <c r="U31" s="44"/>
      <c r="V31" s="160"/>
      <c r="W31" s="155"/>
    </row>
    <row r="32" spans="1:23" ht="12" customHeight="1" thickBot="1" x14ac:dyDescent="0.2">
      <c r="B32" s="111"/>
      <c r="C32" s="111"/>
      <c r="D32" s="112"/>
      <c r="E32" s="156"/>
      <c r="F32" s="113"/>
      <c r="G32" s="39" t="s">
        <v>1</v>
      </c>
      <c r="H32" s="75" t="s">
        <v>5</v>
      </c>
      <c r="I32" s="75"/>
      <c r="J32" s="75"/>
      <c r="K32" s="36" t="s">
        <v>1</v>
      </c>
      <c r="L32" s="66" t="s">
        <v>2</v>
      </c>
      <c r="M32" s="67"/>
      <c r="N32" s="105"/>
      <c r="O32" s="106"/>
      <c r="P32" s="106"/>
      <c r="Q32" s="106"/>
      <c r="R32" s="40"/>
      <c r="S32" s="70">
        <f t="shared" ref="S32" si="10">IF((N32-W32)&gt;=0,W32,N32)</f>
        <v>0</v>
      </c>
      <c r="T32" s="71"/>
      <c r="U32" s="43"/>
      <c r="V32" s="160"/>
      <c r="W32" s="155"/>
    </row>
    <row r="33" spans="2:23" ht="12" customHeight="1" thickBot="1" x14ac:dyDescent="0.2">
      <c r="B33" s="111"/>
      <c r="C33" s="111"/>
      <c r="D33" s="157"/>
      <c r="E33" s="158"/>
      <c r="F33" s="159"/>
      <c r="G33" s="38" t="s">
        <v>1</v>
      </c>
      <c r="H33" s="74" t="s">
        <v>3</v>
      </c>
      <c r="I33" s="74"/>
      <c r="J33" s="74"/>
      <c r="K33" s="35" t="s">
        <v>1</v>
      </c>
      <c r="L33" s="68" t="s">
        <v>4</v>
      </c>
      <c r="M33" s="69"/>
      <c r="N33" s="107"/>
      <c r="O33" s="108"/>
      <c r="P33" s="108"/>
      <c r="Q33" s="108"/>
      <c r="R33" s="41"/>
      <c r="S33" s="72"/>
      <c r="T33" s="73"/>
      <c r="U33" s="44"/>
      <c r="V33" s="160"/>
      <c r="W33" s="155"/>
    </row>
    <row r="34" spans="2:23" ht="12" customHeight="1" thickBot="1" x14ac:dyDescent="0.2">
      <c r="B34" s="111"/>
      <c r="C34" s="111"/>
      <c r="D34" s="112"/>
      <c r="E34" s="156"/>
      <c r="F34" s="113"/>
      <c r="G34" s="39" t="s">
        <v>18</v>
      </c>
      <c r="H34" s="75" t="s">
        <v>5</v>
      </c>
      <c r="I34" s="75"/>
      <c r="J34" s="75"/>
      <c r="K34" s="36" t="s">
        <v>1</v>
      </c>
      <c r="L34" s="66" t="s">
        <v>2</v>
      </c>
      <c r="M34" s="67"/>
      <c r="N34" s="105"/>
      <c r="O34" s="106"/>
      <c r="P34" s="106"/>
      <c r="Q34" s="106"/>
      <c r="R34" s="40"/>
      <c r="S34" s="70">
        <f t="shared" ref="S34" si="11">IF((N34-W34)&gt;=0,W34,N34)</f>
        <v>0</v>
      </c>
      <c r="T34" s="71"/>
      <c r="U34" s="43"/>
      <c r="V34" s="160"/>
      <c r="W34" s="155"/>
    </row>
    <row r="35" spans="2:23" ht="12" customHeight="1" thickBot="1" x14ac:dyDescent="0.2">
      <c r="B35" s="111"/>
      <c r="C35" s="111"/>
      <c r="D35" s="157"/>
      <c r="E35" s="158"/>
      <c r="F35" s="159"/>
      <c r="G35" s="38" t="s">
        <v>18</v>
      </c>
      <c r="H35" s="74" t="s">
        <v>3</v>
      </c>
      <c r="I35" s="74"/>
      <c r="J35" s="74"/>
      <c r="K35" s="35" t="s">
        <v>1</v>
      </c>
      <c r="L35" s="68" t="s">
        <v>4</v>
      </c>
      <c r="M35" s="69"/>
      <c r="N35" s="107"/>
      <c r="O35" s="108"/>
      <c r="P35" s="108"/>
      <c r="Q35" s="108"/>
      <c r="R35" s="41"/>
      <c r="S35" s="72"/>
      <c r="T35" s="73"/>
      <c r="U35" s="44"/>
      <c r="V35" s="160"/>
      <c r="W35" s="155"/>
    </row>
    <row r="36" spans="2:23" ht="12" customHeight="1" thickBot="1" x14ac:dyDescent="0.2">
      <c r="B36" s="111"/>
      <c r="C36" s="111"/>
      <c r="D36" s="112"/>
      <c r="E36" s="156"/>
      <c r="F36" s="113"/>
      <c r="G36" s="39" t="s">
        <v>18</v>
      </c>
      <c r="H36" s="75" t="s">
        <v>5</v>
      </c>
      <c r="I36" s="75"/>
      <c r="J36" s="75"/>
      <c r="K36" s="36" t="s">
        <v>1</v>
      </c>
      <c r="L36" s="66" t="s">
        <v>2</v>
      </c>
      <c r="M36" s="67"/>
      <c r="N36" s="105"/>
      <c r="O36" s="106"/>
      <c r="P36" s="106"/>
      <c r="Q36" s="106"/>
      <c r="R36" s="40"/>
      <c r="S36" s="70">
        <f t="shared" ref="S36" si="12">IF((N36-W36)&gt;=0,W36,N36)</f>
        <v>0</v>
      </c>
      <c r="T36" s="71"/>
      <c r="U36" s="43"/>
      <c r="V36" s="160"/>
      <c r="W36" s="155"/>
    </row>
    <row r="37" spans="2:23" ht="12" customHeight="1" thickBot="1" x14ac:dyDescent="0.2">
      <c r="B37" s="111"/>
      <c r="C37" s="111"/>
      <c r="D37" s="157"/>
      <c r="E37" s="158"/>
      <c r="F37" s="159"/>
      <c r="G37" s="38" t="s">
        <v>18</v>
      </c>
      <c r="H37" s="74" t="s">
        <v>3</v>
      </c>
      <c r="I37" s="74"/>
      <c r="J37" s="74"/>
      <c r="K37" s="35" t="s">
        <v>1</v>
      </c>
      <c r="L37" s="68" t="s">
        <v>4</v>
      </c>
      <c r="M37" s="69"/>
      <c r="N37" s="107"/>
      <c r="O37" s="108"/>
      <c r="P37" s="108"/>
      <c r="Q37" s="108"/>
      <c r="R37" s="41"/>
      <c r="S37" s="72"/>
      <c r="T37" s="73"/>
      <c r="U37" s="44"/>
      <c r="V37" s="160"/>
      <c r="W37" s="155"/>
    </row>
    <row r="38" spans="2:23" ht="12" customHeight="1" thickBot="1" x14ac:dyDescent="0.2">
      <c r="B38" s="111"/>
      <c r="C38" s="111"/>
      <c r="D38" s="112"/>
      <c r="E38" s="156"/>
      <c r="F38" s="113"/>
      <c r="G38" s="39" t="s">
        <v>18</v>
      </c>
      <c r="H38" s="75" t="s">
        <v>5</v>
      </c>
      <c r="I38" s="75"/>
      <c r="J38" s="75"/>
      <c r="K38" s="36" t="s">
        <v>1</v>
      </c>
      <c r="L38" s="66" t="s">
        <v>2</v>
      </c>
      <c r="M38" s="67"/>
      <c r="N38" s="105"/>
      <c r="O38" s="106"/>
      <c r="P38" s="106"/>
      <c r="Q38" s="106"/>
      <c r="R38" s="40"/>
      <c r="S38" s="70">
        <f t="shared" ref="S38" si="13">IF((N38-W38)&gt;=0,W38,N38)</f>
        <v>0</v>
      </c>
      <c r="T38" s="71"/>
      <c r="U38" s="43"/>
      <c r="V38" s="160"/>
      <c r="W38" s="155"/>
    </row>
    <row r="39" spans="2:23" ht="12" customHeight="1" thickBot="1" x14ac:dyDescent="0.2">
      <c r="B39" s="111"/>
      <c r="C39" s="111"/>
      <c r="D39" s="157"/>
      <c r="E39" s="158"/>
      <c r="F39" s="159"/>
      <c r="G39" s="38" t="s">
        <v>1</v>
      </c>
      <c r="H39" s="74" t="s">
        <v>3</v>
      </c>
      <c r="I39" s="74"/>
      <c r="J39" s="74"/>
      <c r="K39" s="35" t="s">
        <v>1</v>
      </c>
      <c r="L39" s="68" t="s">
        <v>4</v>
      </c>
      <c r="M39" s="69"/>
      <c r="N39" s="107"/>
      <c r="O39" s="108"/>
      <c r="P39" s="108"/>
      <c r="Q39" s="108"/>
      <c r="R39" s="41"/>
      <c r="S39" s="72"/>
      <c r="T39" s="73"/>
      <c r="U39" s="44"/>
      <c r="V39" s="160"/>
      <c r="W39" s="155"/>
    </row>
    <row r="40" spans="2:23" ht="12" customHeight="1" thickBot="1" x14ac:dyDescent="0.2">
      <c r="B40" s="111"/>
      <c r="C40" s="111"/>
      <c r="D40" s="112"/>
      <c r="E40" s="156"/>
      <c r="F40" s="113"/>
      <c r="G40" s="39" t="s">
        <v>1</v>
      </c>
      <c r="H40" s="75" t="s">
        <v>5</v>
      </c>
      <c r="I40" s="75"/>
      <c r="J40" s="75"/>
      <c r="K40" s="36" t="s">
        <v>18</v>
      </c>
      <c r="L40" s="66" t="s">
        <v>2</v>
      </c>
      <c r="M40" s="67"/>
      <c r="N40" s="105"/>
      <c r="O40" s="106"/>
      <c r="P40" s="106"/>
      <c r="Q40" s="106"/>
      <c r="R40" s="40"/>
      <c r="S40" s="70">
        <f t="shared" ref="S40" si="14">IF((N40-W40)&gt;=0,W40,N40)</f>
        <v>0</v>
      </c>
      <c r="T40" s="71"/>
      <c r="U40" s="43"/>
      <c r="V40" s="160"/>
      <c r="W40" s="155"/>
    </row>
    <row r="41" spans="2:23" ht="12" customHeight="1" thickBot="1" x14ac:dyDescent="0.2">
      <c r="B41" s="111"/>
      <c r="C41" s="111"/>
      <c r="D41" s="157"/>
      <c r="E41" s="158"/>
      <c r="F41" s="159"/>
      <c r="G41" s="38" t="s">
        <v>1</v>
      </c>
      <c r="H41" s="74" t="s">
        <v>3</v>
      </c>
      <c r="I41" s="74"/>
      <c r="J41" s="74"/>
      <c r="K41" s="35" t="s">
        <v>1</v>
      </c>
      <c r="L41" s="68" t="s">
        <v>4</v>
      </c>
      <c r="M41" s="69"/>
      <c r="N41" s="107"/>
      <c r="O41" s="108"/>
      <c r="P41" s="108"/>
      <c r="Q41" s="108"/>
      <c r="R41" s="41"/>
      <c r="S41" s="72"/>
      <c r="T41" s="73"/>
      <c r="U41" s="44"/>
      <c r="V41" s="160"/>
      <c r="W41" s="155"/>
    </row>
    <row r="42" spans="2:23" ht="12" customHeight="1" thickBot="1" x14ac:dyDescent="0.2">
      <c r="B42" s="111"/>
      <c r="C42" s="111"/>
      <c r="D42" s="112"/>
      <c r="E42" s="156"/>
      <c r="F42" s="113"/>
      <c r="G42" s="39" t="s">
        <v>1</v>
      </c>
      <c r="H42" s="75" t="s">
        <v>5</v>
      </c>
      <c r="I42" s="75"/>
      <c r="J42" s="75"/>
      <c r="K42" s="36" t="s">
        <v>1</v>
      </c>
      <c r="L42" s="66" t="s">
        <v>2</v>
      </c>
      <c r="M42" s="67"/>
      <c r="N42" s="105"/>
      <c r="O42" s="106"/>
      <c r="P42" s="106"/>
      <c r="Q42" s="106"/>
      <c r="R42" s="40"/>
      <c r="S42" s="70">
        <f t="shared" ref="S42" si="15">IF((N42-W42)&gt;=0,W42,N42)</f>
        <v>0</v>
      </c>
      <c r="T42" s="71"/>
      <c r="U42" s="43"/>
      <c r="V42" s="160"/>
      <c r="W42" s="155"/>
    </row>
    <row r="43" spans="2:23" ht="12" customHeight="1" thickBot="1" x14ac:dyDescent="0.2">
      <c r="B43" s="111"/>
      <c r="C43" s="111"/>
      <c r="D43" s="157"/>
      <c r="E43" s="158"/>
      <c r="F43" s="159"/>
      <c r="G43" s="38" t="s">
        <v>1</v>
      </c>
      <c r="H43" s="74" t="s">
        <v>3</v>
      </c>
      <c r="I43" s="74"/>
      <c r="J43" s="74"/>
      <c r="K43" s="35" t="s">
        <v>1</v>
      </c>
      <c r="L43" s="68" t="s">
        <v>4</v>
      </c>
      <c r="M43" s="69"/>
      <c r="N43" s="107"/>
      <c r="O43" s="108"/>
      <c r="P43" s="108"/>
      <c r="Q43" s="108"/>
      <c r="R43" s="41"/>
      <c r="S43" s="72"/>
      <c r="T43" s="73"/>
      <c r="U43" s="44"/>
      <c r="V43" s="160"/>
      <c r="W43" s="155"/>
    </row>
    <row r="44" spans="2:23" ht="12" customHeight="1" thickBot="1" x14ac:dyDescent="0.2">
      <c r="B44" s="111"/>
      <c r="C44" s="111"/>
      <c r="D44" s="112"/>
      <c r="E44" s="156"/>
      <c r="F44" s="113"/>
      <c r="G44" s="39" t="s">
        <v>1</v>
      </c>
      <c r="H44" s="75" t="s">
        <v>5</v>
      </c>
      <c r="I44" s="75"/>
      <c r="J44" s="75"/>
      <c r="K44" s="36" t="s">
        <v>1</v>
      </c>
      <c r="L44" s="66" t="s">
        <v>2</v>
      </c>
      <c r="M44" s="67"/>
      <c r="N44" s="105"/>
      <c r="O44" s="106"/>
      <c r="P44" s="106"/>
      <c r="Q44" s="106"/>
      <c r="R44" s="40"/>
      <c r="S44" s="70">
        <f t="shared" ref="S44" si="16">IF((N44-W44)&gt;=0,W44,N44)</f>
        <v>0</v>
      </c>
      <c r="T44" s="71"/>
      <c r="U44" s="43"/>
      <c r="V44" s="160"/>
      <c r="W44" s="155"/>
    </row>
    <row r="45" spans="2:23" ht="12" customHeight="1" thickBot="1" x14ac:dyDescent="0.2">
      <c r="B45" s="111"/>
      <c r="C45" s="111"/>
      <c r="D45" s="157"/>
      <c r="E45" s="158"/>
      <c r="F45" s="159"/>
      <c r="G45" s="38" t="s">
        <v>1</v>
      </c>
      <c r="H45" s="74" t="s">
        <v>3</v>
      </c>
      <c r="I45" s="74"/>
      <c r="J45" s="74"/>
      <c r="K45" s="35" t="s">
        <v>1</v>
      </c>
      <c r="L45" s="68" t="s">
        <v>4</v>
      </c>
      <c r="M45" s="69"/>
      <c r="N45" s="107"/>
      <c r="O45" s="108"/>
      <c r="P45" s="108"/>
      <c r="Q45" s="108"/>
      <c r="R45" s="41"/>
      <c r="S45" s="72"/>
      <c r="T45" s="73"/>
      <c r="U45" s="44"/>
      <c r="V45" s="160"/>
      <c r="W45" s="155"/>
    </row>
    <row r="46" spans="2:23" ht="12" customHeight="1" thickBot="1" x14ac:dyDescent="0.2">
      <c r="B46" s="111"/>
      <c r="C46" s="111"/>
      <c r="D46" s="112"/>
      <c r="E46" s="156"/>
      <c r="F46" s="113"/>
      <c r="G46" s="39" t="s">
        <v>1</v>
      </c>
      <c r="H46" s="75" t="s">
        <v>5</v>
      </c>
      <c r="I46" s="75"/>
      <c r="J46" s="75"/>
      <c r="K46" s="36" t="s">
        <v>1</v>
      </c>
      <c r="L46" s="66" t="s">
        <v>2</v>
      </c>
      <c r="M46" s="67"/>
      <c r="N46" s="105"/>
      <c r="O46" s="106"/>
      <c r="P46" s="106"/>
      <c r="Q46" s="106"/>
      <c r="R46" s="40"/>
      <c r="S46" s="70">
        <f t="shared" ref="S46" si="17">IF((N46-W46)&gt;=0,W46,N46)</f>
        <v>0</v>
      </c>
      <c r="T46" s="71"/>
      <c r="U46" s="43"/>
      <c r="V46" s="160"/>
      <c r="W46" s="155"/>
    </row>
    <row r="47" spans="2:23" ht="12" customHeight="1" thickBot="1" x14ac:dyDescent="0.2">
      <c r="B47" s="111"/>
      <c r="C47" s="111"/>
      <c r="D47" s="157"/>
      <c r="E47" s="158"/>
      <c r="F47" s="159"/>
      <c r="G47" s="38" t="s">
        <v>1</v>
      </c>
      <c r="H47" s="74" t="s">
        <v>3</v>
      </c>
      <c r="I47" s="74"/>
      <c r="J47" s="74"/>
      <c r="K47" s="35" t="s">
        <v>1</v>
      </c>
      <c r="L47" s="68" t="s">
        <v>4</v>
      </c>
      <c r="M47" s="69"/>
      <c r="N47" s="107"/>
      <c r="O47" s="108"/>
      <c r="P47" s="108"/>
      <c r="Q47" s="108"/>
      <c r="R47" s="41"/>
      <c r="S47" s="72"/>
      <c r="T47" s="73"/>
      <c r="U47" s="44"/>
      <c r="V47" s="160"/>
      <c r="W47" s="155"/>
    </row>
    <row r="48" spans="2:23" ht="12" customHeight="1" thickBot="1" x14ac:dyDescent="0.2">
      <c r="B48" s="111"/>
      <c r="C48" s="111"/>
      <c r="D48" s="112"/>
      <c r="E48" s="156"/>
      <c r="F48" s="113"/>
      <c r="G48" s="39" t="s">
        <v>1</v>
      </c>
      <c r="H48" s="75" t="s">
        <v>5</v>
      </c>
      <c r="I48" s="75"/>
      <c r="J48" s="75"/>
      <c r="K48" s="36" t="s">
        <v>1</v>
      </c>
      <c r="L48" s="66" t="s">
        <v>2</v>
      </c>
      <c r="M48" s="67"/>
      <c r="N48" s="105"/>
      <c r="O48" s="106"/>
      <c r="P48" s="106"/>
      <c r="Q48" s="106"/>
      <c r="R48" s="40"/>
      <c r="S48" s="70">
        <f t="shared" ref="S48" si="18">IF((N48-W48)&gt;=0,W48,N48)</f>
        <v>0</v>
      </c>
      <c r="T48" s="71"/>
      <c r="U48" s="43"/>
      <c r="V48" s="160"/>
      <c r="W48" s="155"/>
    </row>
    <row r="49" spans="1:23" ht="12" customHeight="1" thickBot="1" x14ac:dyDescent="0.2">
      <c r="B49" s="111"/>
      <c r="C49" s="111"/>
      <c r="D49" s="157"/>
      <c r="E49" s="158"/>
      <c r="F49" s="159"/>
      <c r="G49" s="38" t="s">
        <v>1</v>
      </c>
      <c r="H49" s="74" t="s">
        <v>3</v>
      </c>
      <c r="I49" s="74"/>
      <c r="J49" s="74"/>
      <c r="K49" s="35" t="s">
        <v>1</v>
      </c>
      <c r="L49" s="68" t="s">
        <v>4</v>
      </c>
      <c r="M49" s="69"/>
      <c r="N49" s="107"/>
      <c r="O49" s="108"/>
      <c r="P49" s="108"/>
      <c r="Q49" s="108"/>
      <c r="R49" s="41"/>
      <c r="S49" s="72"/>
      <c r="T49" s="73"/>
      <c r="U49" s="44"/>
      <c r="V49" s="160"/>
      <c r="W49" s="155"/>
    </row>
    <row r="50" spans="1:23" ht="12" customHeight="1" thickBot="1" x14ac:dyDescent="0.2">
      <c r="B50" s="111"/>
      <c r="C50" s="111"/>
      <c r="D50" s="112"/>
      <c r="E50" s="156"/>
      <c r="F50" s="113"/>
      <c r="G50" s="39" t="s">
        <v>1</v>
      </c>
      <c r="H50" s="75" t="s">
        <v>5</v>
      </c>
      <c r="I50" s="75"/>
      <c r="J50" s="75"/>
      <c r="K50" s="36" t="s">
        <v>1</v>
      </c>
      <c r="L50" s="66" t="s">
        <v>2</v>
      </c>
      <c r="M50" s="67"/>
      <c r="N50" s="105"/>
      <c r="O50" s="106"/>
      <c r="P50" s="106"/>
      <c r="Q50" s="106"/>
      <c r="R50" s="40"/>
      <c r="S50" s="70">
        <f t="shared" ref="S50" si="19">IF((N50-W50)&gt;=0,W50,N50)</f>
        <v>0</v>
      </c>
      <c r="T50" s="71"/>
      <c r="U50" s="43"/>
      <c r="V50" s="160"/>
      <c r="W50" s="155"/>
    </row>
    <row r="51" spans="1:23" ht="12" customHeight="1" thickBot="1" x14ac:dyDescent="0.2">
      <c r="B51" s="111"/>
      <c r="C51" s="111"/>
      <c r="D51" s="157"/>
      <c r="E51" s="158"/>
      <c r="F51" s="159"/>
      <c r="G51" s="38" t="s">
        <v>1</v>
      </c>
      <c r="H51" s="74" t="s">
        <v>3</v>
      </c>
      <c r="I51" s="74"/>
      <c r="J51" s="74"/>
      <c r="K51" s="35" t="s">
        <v>1</v>
      </c>
      <c r="L51" s="68" t="s">
        <v>4</v>
      </c>
      <c r="M51" s="69"/>
      <c r="N51" s="107"/>
      <c r="O51" s="108"/>
      <c r="P51" s="108"/>
      <c r="Q51" s="108"/>
      <c r="R51" s="41"/>
      <c r="S51" s="72"/>
      <c r="T51" s="73"/>
      <c r="U51" s="44"/>
      <c r="V51" s="160"/>
      <c r="W51" s="155"/>
    </row>
    <row r="52" spans="1:23" ht="12" customHeight="1" thickBot="1" x14ac:dyDescent="0.2">
      <c r="B52" s="111"/>
      <c r="C52" s="111"/>
      <c r="D52" s="112"/>
      <c r="E52" s="156"/>
      <c r="F52" s="113"/>
      <c r="G52" s="39" t="s">
        <v>1</v>
      </c>
      <c r="H52" s="75" t="s">
        <v>5</v>
      </c>
      <c r="I52" s="75"/>
      <c r="J52" s="75"/>
      <c r="K52" s="36" t="s">
        <v>1</v>
      </c>
      <c r="L52" s="66" t="s">
        <v>2</v>
      </c>
      <c r="M52" s="67"/>
      <c r="N52" s="105"/>
      <c r="O52" s="106"/>
      <c r="P52" s="106"/>
      <c r="Q52" s="106"/>
      <c r="R52" s="40"/>
      <c r="S52" s="70">
        <f t="shared" ref="S52" si="20">IF((N52-W52)&gt;=0,W52,N52)</f>
        <v>0</v>
      </c>
      <c r="T52" s="71"/>
      <c r="U52" s="43"/>
      <c r="V52" s="160"/>
      <c r="W52" s="155"/>
    </row>
    <row r="53" spans="1:23" ht="12" customHeight="1" thickBot="1" x14ac:dyDescent="0.2">
      <c r="B53" s="111"/>
      <c r="C53" s="111"/>
      <c r="D53" s="157"/>
      <c r="E53" s="158"/>
      <c r="F53" s="159"/>
      <c r="G53" s="38" t="s">
        <v>1</v>
      </c>
      <c r="H53" s="74" t="s">
        <v>3</v>
      </c>
      <c r="I53" s="74"/>
      <c r="J53" s="74"/>
      <c r="K53" s="35" t="s">
        <v>1</v>
      </c>
      <c r="L53" s="68" t="s">
        <v>4</v>
      </c>
      <c r="M53" s="69"/>
      <c r="N53" s="107"/>
      <c r="O53" s="108"/>
      <c r="P53" s="108"/>
      <c r="Q53" s="108"/>
      <c r="R53" s="41"/>
      <c r="S53" s="72"/>
      <c r="T53" s="73"/>
      <c r="U53" s="44"/>
      <c r="V53" s="160"/>
      <c r="W53" s="155"/>
    </row>
    <row r="54" spans="1:23" ht="12" customHeight="1" thickBot="1" x14ac:dyDescent="0.2">
      <c r="A54" s="10"/>
      <c r="B54" s="111"/>
      <c r="C54" s="111"/>
      <c r="D54" s="112"/>
      <c r="E54" s="156"/>
      <c r="F54" s="113"/>
      <c r="G54" s="39" t="s">
        <v>1</v>
      </c>
      <c r="H54" s="75" t="s">
        <v>5</v>
      </c>
      <c r="I54" s="75"/>
      <c r="J54" s="75"/>
      <c r="K54" s="36" t="s">
        <v>1</v>
      </c>
      <c r="L54" s="66" t="s">
        <v>2</v>
      </c>
      <c r="M54" s="67"/>
      <c r="N54" s="105"/>
      <c r="O54" s="106"/>
      <c r="P54" s="106"/>
      <c r="Q54" s="106"/>
      <c r="R54" s="40"/>
      <c r="S54" s="70">
        <f t="shared" ref="S54" si="21">IF((N54-W54)&gt;=0,W54,N54)</f>
        <v>0</v>
      </c>
      <c r="T54" s="71"/>
      <c r="U54" s="43"/>
      <c r="V54" s="160"/>
      <c r="W54" s="155"/>
    </row>
    <row r="55" spans="1:23" ht="12" customHeight="1" thickBot="1" x14ac:dyDescent="0.2">
      <c r="A55" s="10"/>
      <c r="B55" s="111"/>
      <c r="C55" s="111"/>
      <c r="D55" s="157"/>
      <c r="E55" s="158"/>
      <c r="F55" s="159"/>
      <c r="G55" s="38" t="s">
        <v>1</v>
      </c>
      <c r="H55" s="74" t="s">
        <v>3</v>
      </c>
      <c r="I55" s="74"/>
      <c r="J55" s="74"/>
      <c r="K55" s="35" t="s">
        <v>1</v>
      </c>
      <c r="L55" s="68" t="s">
        <v>4</v>
      </c>
      <c r="M55" s="69"/>
      <c r="N55" s="107"/>
      <c r="O55" s="108"/>
      <c r="P55" s="108"/>
      <c r="Q55" s="108"/>
      <c r="R55" s="41"/>
      <c r="S55" s="72"/>
      <c r="T55" s="73"/>
      <c r="U55" s="44"/>
      <c r="V55" s="160"/>
      <c r="W55" s="155"/>
    </row>
    <row r="56" spans="1:23" ht="12" customHeight="1" thickBot="1" x14ac:dyDescent="0.2">
      <c r="B56" s="111"/>
      <c r="C56" s="111"/>
      <c r="D56" s="112"/>
      <c r="E56" s="156"/>
      <c r="F56" s="113"/>
      <c r="G56" s="39" t="s">
        <v>1</v>
      </c>
      <c r="H56" s="75" t="s">
        <v>5</v>
      </c>
      <c r="I56" s="75"/>
      <c r="J56" s="75"/>
      <c r="K56" s="36" t="s">
        <v>1</v>
      </c>
      <c r="L56" s="66" t="s">
        <v>2</v>
      </c>
      <c r="M56" s="67"/>
      <c r="N56" s="105"/>
      <c r="O56" s="106"/>
      <c r="P56" s="106"/>
      <c r="Q56" s="106"/>
      <c r="R56" s="40"/>
      <c r="S56" s="70">
        <f t="shared" ref="S56" si="22">IF((N56-W56)&gt;=0,W56,N56)</f>
        <v>0</v>
      </c>
      <c r="T56" s="71"/>
      <c r="U56" s="43"/>
      <c r="V56" s="160"/>
      <c r="W56" s="155"/>
    </row>
    <row r="57" spans="1:23" ht="12" customHeight="1" thickBot="1" x14ac:dyDescent="0.2">
      <c r="B57" s="111"/>
      <c r="C57" s="111"/>
      <c r="D57" s="157"/>
      <c r="E57" s="158"/>
      <c r="F57" s="159"/>
      <c r="G57" s="38" t="s">
        <v>1</v>
      </c>
      <c r="H57" s="74" t="s">
        <v>3</v>
      </c>
      <c r="I57" s="74"/>
      <c r="J57" s="74"/>
      <c r="K57" s="35" t="s">
        <v>1</v>
      </c>
      <c r="L57" s="68" t="s">
        <v>4</v>
      </c>
      <c r="M57" s="69"/>
      <c r="N57" s="107"/>
      <c r="O57" s="108"/>
      <c r="P57" s="108"/>
      <c r="Q57" s="108"/>
      <c r="R57" s="41"/>
      <c r="S57" s="72"/>
      <c r="T57" s="73"/>
      <c r="U57" s="44"/>
      <c r="V57" s="160"/>
      <c r="W57" s="155"/>
    </row>
    <row r="58" spans="1:23" ht="12" customHeight="1" thickBot="1" x14ac:dyDescent="0.2">
      <c r="B58" s="112"/>
      <c r="C58" s="113"/>
      <c r="D58" s="112"/>
      <c r="E58" s="156"/>
      <c r="F58" s="113"/>
      <c r="G58" s="39" t="s">
        <v>1</v>
      </c>
      <c r="H58" s="75" t="s">
        <v>5</v>
      </c>
      <c r="I58" s="75"/>
      <c r="J58" s="75"/>
      <c r="K58" s="36" t="s">
        <v>1</v>
      </c>
      <c r="L58" s="66" t="s">
        <v>2</v>
      </c>
      <c r="M58" s="67"/>
      <c r="N58" s="105"/>
      <c r="O58" s="106"/>
      <c r="P58" s="106"/>
      <c r="Q58" s="106"/>
      <c r="R58" s="40"/>
      <c r="S58" s="70">
        <f t="shared" ref="S58" si="23">IF((N58-W58)&gt;=0,W58,N58)</f>
        <v>0</v>
      </c>
      <c r="T58" s="71"/>
      <c r="U58" s="43"/>
      <c r="V58" s="160"/>
      <c r="W58" s="155"/>
    </row>
    <row r="59" spans="1:23" ht="12" customHeight="1" thickBot="1" x14ac:dyDescent="0.2">
      <c r="B59" s="114"/>
      <c r="C59" s="115"/>
      <c r="D59" s="114"/>
      <c r="E59" s="169"/>
      <c r="F59" s="115"/>
      <c r="G59" s="37" t="s">
        <v>1</v>
      </c>
      <c r="H59" s="116" t="s">
        <v>3</v>
      </c>
      <c r="I59" s="116"/>
      <c r="J59" s="116"/>
      <c r="K59" s="34" t="s">
        <v>1</v>
      </c>
      <c r="L59" s="117" t="s">
        <v>4</v>
      </c>
      <c r="M59" s="118"/>
      <c r="N59" s="107"/>
      <c r="O59" s="108"/>
      <c r="P59" s="108"/>
      <c r="Q59" s="108"/>
      <c r="R59" s="42"/>
      <c r="S59" s="72"/>
      <c r="T59" s="73"/>
      <c r="U59" s="45"/>
      <c r="V59" s="160"/>
      <c r="W59" s="155"/>
    </row>
    <row r="60" spans="1:23" ht="26.45" customHeight="1" thickTop="1" x14ac:dyDescent="0.15">
      <c r="B60" s="121" t="s">
        <v>43</v>
      </c>
      <c r="C60" s="122"/>
      <c r="D60" s="122"/>
      <c r="E60" s="122"/>
      <c r="F60" s="122"/>
      <c r="G60" s="122"/>
      <c r="H60" s="122"/>
      <c r="I60" s="122"/>
      <c r="J60" s="122"/>
      <c r="K60" s="122"/>
      <c r="L60" s="122"/>
      <c r="M60" s="123"/>
      <c r="N60" s="165">
        <f>SUM(N10:Q59)</f>
        <v>0</v>
      </c>
      <c r="O60" s="166"/>
      <c r="P60" s="166"/>
      <c r="Q60" s="166"/>
      <c r="R60" s="33"/>
      <c r="S60" s="167">
        <f>SUM(S10:T59)</f>
        <v>0</v>
      </c>
      <c r="T60" s="168"/>
      <c r="U60" s="33"/>
      <c r="V60" s="160"/>
    </row>
  </sheetData>
  <sheetProtection algorithmName="SHA-512" hashValue="eXuNvfAA9gwi8eFb0LeLuqkK/EmOZmpoY/EYaZUwdczcvPyvi3QcR6X97IS60zYKMrBwlqY17oL+D4563qvrOg==" saltValue="O2NVVrr7mqcHfe+M1xf1Rg==" spinCount="100000" sheet="1" objects="1" scenarios="1" selectLockedCells="1"/>
  <mergeCells count="240">
    <mergeCell ref="C2:D2"/>
    <mergeCell ref="W46:W47"/>
    <mergeCell ref="W48:W49"/>
    <mergeCell ref="W50:W51"/>
    <mergeCell ref="W52:W53"/>
    <mergeCell ref="W54:W55"/>
    <mergeCell ref="W56:W57"/>
    <mergeCell ref="W58:W59"/>
    <mergeCell ref="W28:W29"/>
    <mergeCell ref="W30:W31"/>
    <mergeCell ref="W32:W33"/>
    <mergeCell ref="W34:W35"/>
    <mergeCell ref="W36:W37"/>
    <mergeCell ref="W38:W39"/>
    <mergeCell ref="W40:W41"/>
    <mergeCell ref="W42:W43"/>
    <mergeCell ref="W44:W45"/>
    <mergeCell ref="W10:W11"/>
    <mergeCell ref="W12:W13"/>
    <mergeCell ref="W14:W15"/>
    <mergeCell ref="W16:W17"/>
    <mergeCell ref="W18:W19"/>
    <mergeCell ref="W20:W21"/>
    <mergeCell ref="W22:W23"/>
    <mergeCell ref="W24:W25"/>
    <mergeCell ref="W26:W27"/>
    <mergeCell ref="A3:V3"/>
    <mergeCell ref="C4:I4"/>
    <mergeCell ref="N4:U4"/>
    <mergeCell ref="V8:V60"/>
    <mergeCell ref="B9:C9"/>
    <mergeCell ref="D9:F9"/>
    <mergeCell ref="G9:M9"/>
    <mergeCell ref="O9:R9"/>
    <mergeCell ref="T9:U9"/>
    <mergeCell ref="B10:C11"/>
    <mergeCell ref="L13:M13"/>
    <mergeCell ref="B14:C15"/>
    <mergeCell ref="D14:F15"/>
    <mergeCell ref="H14:J14"/>
    <mergeCell ref="L14:M14"/>
    <mergeCell ref="N14:Q15"/>
    <mergeCell ref="U10:U11"/>
    <mergeCell ref="H11:J11"/>
    <mergeCell ref="L11:M11"/>
    <mergeCell ref="B12:C13"/>
    <mergeCell ref="D12:F13"/>
    <mergeCell ref="H12:J12"/>
    <mergeCell ref="L12:M12"/>
    <mergeCell ref="N12:Q13"/>
    <mergeCell ref="S12:T13"/>
    <mergeCell ref="H13:J13"/>
    <mergeCell ref="D10:F11"/>
    <mergeCell ref="H10:J10"/>
    <mergeCell ref="L10:M10"/>
    <mergeCell ref="N10:Q11"/>
    <mergeCell ref="R10:R11"/>
    <mergeCell ref="S10:T11"/>
    <mergeCell ref="L17:M17"/>
    <mergeCell ref="S14:T15"/>
    <mergeCell ref="H15:J15"/>
    <mergeCell ref="L15:M15"/>
    <mergeCell ref="B16:C17"/>
    <mergeCell ref="D16:F17"/>
    <mergeCell ref="H16:J16"/>
    <mergeCell ref="L16:M16"/>
    <mergeCell ref="N16:Q17"/>
    <mergeCell ref="S16:T17"/>
    <mergeCell ref="H17:J17"/>
    <mergeCell ref="L21:M21"/>
    <mergeCell ref="B22:C23"/>
    <mergeCell ref="D22:F23"/>
    <mergeCell ref="H22:J22"/>
    <mergeCell ref="L22:M22"/>
    <mergeCell ref="N22:Q23"/>
    <mergeCell ref="S18:T19"/>
    <mergeCell ref="H19:J19"/>
    <mergeCell ref="L19:M19"/>
    <mergeCell ref="B20:C21"/>
    <mergeCell ref="D20:F21"/>
    <mergeCell ref="H20:J20"/>
    <mergeCell ref="L20:M20"/>
    <mergeCell ref="N20:Q21"/>
    <mergeCell ref="S20:T21"/>
    <mergeCell ref="H21:J21"/>
    <mergeCell ref="B18:C19"/>
    <mergeCell ref="D18:F19"/>
    <mergeCell ref="H18:J18"/>
    <mergeCell ref="L18:M18"/>
    <mergeCell ref="N18:Q19"/>
    <mergeCell ref="L25:M25"/>
    <mergeCell ref="B26:C27"/>
    <mergeCell ref="D26:F27"/>
    <mergeCell ref="H26:J26"/>
    <mergeCell ref="L26:M26"/>
    <mergeCell ref="N26:Q27"/>
    <mergeCell ref="S22:T23"/>
    <mergeCell ref="H23:J23"/>
    <mergeCell ref="L23:M23"/>
    <mergeCell ref="B24:C25"/>
    <mergeCell ref="D24:F25"/>
    <mergeCell ref="H24:J24"/>
    <mergeCell ref="L24:M24"/>
    <mergeCell ref="N24:Q25"/>
    <mergeCell ref="S24:T25"/>
    <mergeCell ref="H25:J25"/>
    <mergeCell ref="L29:M29"/>
    <mergeCell ref="B30:C31"/>
    <mergeCell ref="D30:F31"/>
    <mergeCell ref="H30:J30"/>
    <mergeCell ref="L30:M30"/>
    <mergeCell ref="N30:Q31"/>
    <mergeCell ref="S26:T27"/>
    <mergeCell ref="H27:J27"/>
    <mergeCell ref="L27:M27"/>
    <mergeCell ref="B28:C29"/>
    <mergeCell ref="D28:F29"/>
    <mergeCell ref="H28:J28"/>
    <mergeCell ref="L28:M28"/>
    <mergeCell ref="N28:Q29"/>
    <mergeCell ref="S28:T29"/>
    <mergeCell ref="H29:J29"/>
    <mergeCell ref="L33:M33"/>
    <mergeCell ref="B34:C35"/>
    <mergeCell ref="D34:F35"/>
    <mergeCell ref="H34:J34"/>
    <mergeCell ref="L34:M34"/>
    <mergeCell ref="N34:Q35"/>
    <mergeCell ref="S30:T31"/>
    <mergeCell ref="H31:J31"/>
    <mergeCell ref="L31:M31"/>
    <mergeCell ref="B32:C33"/>
    <mergeCell ref="D32:F33"/>
    <mergeCell ref="H32:J32"/>
    <mergeCell ref="L32:M32"/>
    <mergeCell ref="N32:Q33"/>
    <mergeCell ref="S32:T33"/>
    <mergeCell ref="H33:J33"/>
    <mergeCell ref="L37:M37"/>
    <mergeCell ref="B38:C39"/>
    <mergeCell ref="D38:F39"/>
    <mergeCell ref="H38:J38"/>
    <mergeCell ref="L38:M38"/>
    <mergeCell ref="N38:Q39"/>
    <mergeCell ref="S34:T35"/>
    <mergeCell ref="H35:J35"/>
    <mergeCell ref="L35:M35"/>
    <mergeCell ref="B36:C37"/>
    <mergeCell ref="D36:F37"/>
    <mergeCell ref="H36:J36"/>
    <mergeCell ref="L36:M36"/>
    <mergeCell ref="N36:Q37"/>
    <mergeCell ref="S36:T37"/>
    <mergeCell ref="H37:J37"/>
    <mergeCell ref="L41:M41"/>
    <mergeCell ref="B42:C43"/>
    <mergeCell ref="D42:F43"/>
    <mergeCell ref="H42:J42"/>
    <mergeCell ref="L42:M42"/>
    <mergeCell ref="N42:Q43"/>
    <mergeCell ref="S38:T39"/>
    <mergeCell ref="H39:J39"/>
    <mergeCell ref="L39:M39"/>
    <mergeCell ref="B40:C41"/>
    <mergeCell ref="D40:F41"/>
    <mergeCell ref="H40:J40"/>
    <mergeCell ref="L40:M40"/>
    <mergeCell ref="N40:Q41"/>
    <mergeCell ref="S40:T41"/>
    <mergeCell ref="H41:J41"/>
    <mergeCell ref="L45:M45"/>
    <mergeCell ref="B46:C47"/>
    <mergeCell ref="D46:F47"/>
    <mergeCell ref="H46:J46"/>
    <mergeCell ref="L46:M46"/>
    <mergeCell ref="N46:Q47"/>
    <mergeCell ref="S42:T43"/>
    <mergeCell ref="H43:J43"/>
    <mergeCell ref="L43:M43"/>
    <mergeCell ref="B44:C45"/>
    <mergeCell ref="D44:F45"/>
    <mergeCell ref="H44:J44"/>
    <mergeCell ref="L44:M44"/>
    <mergeCell ref="N44:Q45"/>
    <mergeCell ref="S44:T45"/>
    <mergeCell ref="H45:J45"/>
    <mergeCell ref="L49:M49"/>
    <mergeCell ref="B50:C51"/>
    <mergeCell ref="D50:F51"/>
    <mergeCell ref="H50:J50"/>
    <mergeCell ref="L50:M50"/>
    <mergeCell ref="N50:Q51"/>
    <mergeCell ref="S46:T47"/>
    <mergeCell ref="H47:J47"/>
    <mergeCell ref="L47:M47"/>
    <mergeCell ref="B48:C49"/>
    <mergeCell ref="D48:F49"/>
    <mergeCell ref="H48:J48"/>
    <mergeCell ref="L48:M48"/>
    <mergeCell ref="N48:Q49"/>
    <mergeCell ref="S48:T49"/>
    <mergeCell ref="H49:J49"/>
    <mergeCell ref="L53:M53"/>
    <mergeCell ref="B54:C55"/>
    <mergeCell ref="D54:F55"/>
    <mergeCell ref="H54:J54"/>
    <mergeCell ref="L54:M54"/>
    <mergeCell ref="N54:Q55"/>
    <mergeCell ref="S50:T51"/>
    <mergeCell ref="H51:J51"/>
    <mergeCell ref="L51:M51"/>
    <mergeCell ref="B52:C53"/>
    <mergeCell ref="D52:F53"/>
    <mergeCell ref="H52:J52"/>
    <mergeCell ref="L52:M52"/>
    <mergeCell ref="N52:Q53"/>
    <mergeCell ref="S52:T53"/>
    <mergeCell ref="H53:J53"/>
    <mergeCell ref="S54:T55"/>
    <mergeCell ref="H55:J55"/>
    <mergeCell ref="L55:M55"/>
    <mergeCell ref="B60:M60"/>
    <mergeCell ref="N60:Q60"/>
    <mergeCell ref="S60:T60"/>
    <mergeCell ref="L57:M57"/>
    <mergeCell ref="B58:C59"/>
    <mergeCell ref="D58:F59"/>
    <mergeCell ref="H58:J58"/>
    <mergeCell ref="L58:M58"/>
    <mergeCell ref="N58:Q59"/>
    <mergeCell ref="B56:C57"/>
    <mergeCell ref="D56:F57"/>
    <mergeCell ref="H56:J56"/>
    <mergeCell ref="L56:M56"/>
    <mergeCell ref="N56:Q57"/>
    <mergeCell ref="S56:T57"/>
    <mergeCell ref="H57:J57"/>
    <mergeCell ref="S58:T59"/>
    <mergeCell ref="H59:J59"/>
    <mergeCell ref="L59:M59"/>
  </mergeCells>
  <phoneticPr fontId="1"/>
  <dataValidations count="1">
    <dataValidation type="list" allowBlank="1" showInputMessage="1" showErrorMessage="1" sqref="G10:G59 K10:K59" xr:uid="{00000000-0002-0000-0500-000000000000}">
      <formula1>"□,☑"</formula1>
    </dataValidation>
  </dataValidations>
  <pageMargins left="0.51181102362204722" right="0.19685039370078741" top="0.39370078740157483" bottom="0.23622047244094491" header="0.31496062992125984" footer="0.19685039370078741"/>
  <pageSetup paperSize="9" orientation="portrait" blackAndWhite="1"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医療費控除の明細書</vt:lpstr>
      <vt:lpstr>次葉</vt:lpstr>
      <vt:lpstr>次葉 (2)</vt:lpstr>
      <vt:lpstr>次葉 (3)</vt:lpstr>
      <vt:lpstr>次葉 (4)</vt:lpstr>
      <vt:lpstr>次葉 (5)</vt:lpstr>
      <vt:lpstr>医療費控除の明細書!Print_Area</vt:lpstr>
      <vt:lpstr>次葉!Print_Area</vt:lpstr>
      <vt:lpstr>'次葉 (2)'!Print_Area</vt:lpstr>
      <vt:lpstr>'次葉 (3)'!Print_Area</vt:lpstr>
      <vt:lpstr>'次葉 (4)'!Print_Area</vt:lpstr>
      <vt:lpstr>'次葉 (5)'!Print_Area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ita_sys</dc:creator>
  <cp:lastModifiedBy>U1026</cp:lastModifiedBy>
  <cp:lastPrinted>2022-12-07T03:09:51Z</cp:lastPrinted>
  <dcterms:created xsi:type="dcterms:W3CDTF">2017-09-20T03:54:50Z</dcterms:created>
  <dcterms:modified xsi:type="dcterms:W3CDTF">2024-12-11T02:54:54Z</dcterms:modified>
</cp:coreProperties>
</file>